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926" activeTab="0"/>
  </bookViews>
  <sheets>
    <sheet name="1.공무원총괄" sheetId="1" r:id="rId1"/>
    <sheet name="2.본청공무원" sheetId="2" r:id="rId2"/>
    <sheet name="3.의회,직속기관,사업소" sheetId="3" r:id="rId3"/>
    <sheet name="4.읍면공무원" sheetId="4" r:id="rId4"/>
    <sheet name="5.퇴직사유별공무원" sheetId="5" r:id="rId5"/>
    <sheet name="6.소방공무원" sheetId="6" r:id="rId6"/>
    <sheet name="7.경찰공무원" sheetId="7" r:id="rId7"/>
    <sheet name="8.국회의원및시군구의원" sheetId="8" r:id="rId8"/>
    <sheet name="9.관내관공서,주요기관" sheetId="9" r:id="rId9"/>
    <sheet name="10.민원서류처리" sheetId="10" r:id="rId10"/>
    <sheet name="11.여권발급 " sheetId="11" r:id="rId11"/>
    <sheet name="12.화재발생" sheetId="12" r:id="rId12"/>
    <sheet name="13.발화요인별화재" sheetId="13" r:id="rId13"/>
    <sheet name="14.장소별화재, 15.산불발생" sheetId="14" r:id="rId14"/>
    <sheet name="16.재난사고발생" sheetId="15" r:id="rId15"/>
    <sheet name="17.소방장비" sheetId="16" r:id="rId16"/>
    <sheet name="22.119구급" sheetId="17" state="hidden" r:id="rId17"/>
    <sheet name="23.119구조" sheetId="18" state="hidden" r:id="rId18"/>
    <sheet name="18.풍수해발생" sheetId="19" r:id="rId19"/>
    <sheet name="19.소방대상물현황" sheetId="20" r:id="rId20"/>
    <sheet name="20.위험물제조소" sheetId="21" r:id="rId21"/>
    <sheet name="21.교통사고" sheetId="22" r:id="rId22"/>
    <sheet name="22.자동차단속및처리" sheetId="23" r:id="rId23"/>
  </sheets>
  <definedNames>
    <definedName name="aaa">#REF!</definedName>
    <definedName name="_xlnm.Print_Area" localSheetId="0">'1.공무원총괄'!$A$1:$G$20</definedName>
    <definedName name="_xlnm.Print_Area" localSheetId="9">'10.민원서류처리'!$A$1:$I$24</definedName>
    <definedName name="_xlnm.Print_Area" localSheetId="10">'11.여권발급 '!$A$1:$S$33</definedName>
    <definedName name="_xlnm.Print_Area" localSheetId="11">'12.화재발생'!$A$1:$L$30</definedName>
    <definedName name="_xlnm.Print_Area" localSheetId="12">'13.발화요인별화재'!$A$1:$M$19</definedName>
    <definedName name="_xlnm.Print_Area" localSheetId="13">'14.장소별화재, 15.산불발생'!$A$1:$K$47</definedName>
    <definedName name="_xlnm.Print_Area" localSheetId="14">'16.재난사고발생'!$A$1:$O$33</definedName>
    <definedName name="_xlnm.Print_Area" localSheetId="15">'17.소방장비'!$A$1:$AA$34</definedName>
    <definedName name="_xlnm.Print_Area" localSheetId="18">'18.풍수해발생'!$A$1:$J$19</definedName>
    <definedName name="_xlnm.Print_Area" localSheetId="19">'19.소방대상물현황'!$A$1:$L$43</definedName>
    <definedName name="_xlnm.Print_Area" localSheetId="1">'2.본청공무원'!$A$1:$U$35</definedName>
    <definedName name="_xlnm.Print_Area" localSheetId="20">'20.위험물제조소'!$A$1:$J$32</definedName>
    <definedName name="_xlnm.Print_Area" localSheetId="21">'21.교통사고'!$A$1:$I$30</definedName>
    <definedName name="_xlnm.Print_Area" localSheetId="16">'22.119구급'!$A$1:$I$34</definedName>
    <definedName name="_xlnm.Print_Area" localSheetId="22">'22.자동차단속및처리'!$A$1:$L$34</definedName>
    <definedName name="_xlnm.Print_Area" localSheetId="17">'23.119구조'!$A$1:$J$36</definedName>
    <definedName name="_xlnm.Print_Area" localSheetId="2">'3.의회,직속기관,사업소'!$A$1:$K$39</definedName>
    <definedName name="_xlnm.Print_Area" localSheetId="3">'4.읍면공무원'!$A$1:$K$23</definedName>
    <definedName name="_xlnm.Print_Area" localSheetId="4">'5.퇴직사유별공무원'!$A$1:$J$44</definedName>
    <definedName name="_xlnm.Print_Area" localSheetId="5">'6.소방공무원'!$A$1:$I$31</definedName>
    <definedName name="_xlnm.Print_Area" localSheetId="6">'7.경찰공무원'!$A$1:$J$15</definedName>
    <definedName name="_xlnm.Print_Area" localSheetId="7">'8.국회의원및시군구의원'!$A$1:$M$15</definedName>
    <definedName name="_xlnm.Print_Area" localSheetId="8">'9.관내관공서,주요기관'!$A$1:$AM$29</definedName>
  </definedNames>
  <calcPr fullCalcOnLoad="1"/>
</workbook>
</file>

<file path=xl/sharedStrings.xml><?xml version="1.0" encoding="utf-8"?>
<sst xmlns="http://schemas.openxmlformats.org/spreadsheetml/2006/main" count="3250" uniqueCount="1214">
  <si>
    <t>General</t>
  </si>
  <si>
    <t>Fire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</si>
  <si>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</si>
  <si>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</si>
  <si>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</si>
  <si>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</si>
  <si>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</si>
  <si>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</si>
  <si>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</si>
  <si>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</si>
  <si>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</si>
  <si>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Subtotal</t>
  </si>
  <si>
    <t>grade</t>
  </si>
  <si>
    <t>Forest Fires</t>
  </si>
  <si>
    <t>Total</t>
  </si>
  <si>
    <t>Accident by climber</t>
  </si>
  <si>
    <t>Weed burning</t>
  </si>
  <si>
    <t>Accident by children</t>
  </si>
  <si>
    <t>Others</t>
  </si>
  <si>
    <t>Amount of</t>
  </si>
  <si>
    <t>Area</t>
  </si>
  <si>
    <t>damage</t>
  </si>
  <si>
    <t>Performance of EMS Activity</t>
  </si>
  <si>
    <t>단위 : 건</t>
  </si>
  <si>
    <t>연    별</t>
  </si>
  <si>
    <t>119   구 급 대  활 동 실 적</t>
  </si>
  <si>
    <t>신고건수</t>
  </si>
  <si>
    <t>이송건수</t>
  </si>
  <si>
    <t>구 급 환 자  유 형 별</t>
  </si>
  <si>
    <r>
      <t xml:space="preserve">질 </t>
    </r>
    <r>
      <rPr>
        <sz val="10"/>
        <rFont val="바탕체"/>
        <family val="1"/>
      </rPr>
      <t xml:space="preserve">  </t>
    </r>
    <r>
      <rPr>
        <sz val="10"/>
        <rFont val="바탕체"/>
        <family val="1"/>
      </rPr>
      <t>병</t>
    </r>
  </si>
  <si>
    <t>교통사고</t>
  </si>
  <si>
    <t>Disease</t>
  </si>
  <si>
    <t>No. of</t>
  </si>
  <si>
    <t>고혈압</t>
  </si>
  <si>
    <t>당뇨</t>
  </si>
  <si>
    <t>기타</t>
  </si>
  <si>
    <t>cases</t>
  </si>
  <si>
    <t>patients</t>
  </si>
  <si>
    <t>Traffic</t>
  </si>
  <si>
    <t>소방서별</t>
  </si>
  <si>
    <t>reported</t>
  </si>
  <si>
    <t>transported</t>
  </si>
  <si>
    <t>Hyperpiesia</t>
  </si>
  <si>
    <t>Diabetes</t>
  </si>
  <si>
    <t>Others</t>
  </si>
  <si>
    <t>accidents</t>
  </si>
  <si>
    <t>EMS activities</t>
  </si>
  <si>
    <t>Number of first-aid patients by type</t>
  </si>
  <si>
    <r>
      <t xml:space="preserve">이송병원별       </t>
    </r>
    <r>
      <rPr>
        <sz val="10"/>
        <rFont val="Arial Narrow"/>
        <family val="2"/>
      </rPr>
      <t xml:space="preserve"> By medical facilities</t>
    </r>
  </si>
  <si>
    <t>사고부상</t>
  </si>
  <si>
    <r>
      <t xml:space="preserve">의 </t>
    </r>
    <r>
      <rPr>
        <sz val="10"/>
        <rFont val="바탕체"/>
        <family val="1"/>
      </rPr>
      <t xml:space="preserve">   원</t>
    </r>
  </si>
  <si>
    <t>일반병원</t>
  </si>
  <si>
    <t>종합병원</t>
  </si>
  <si>
    <r>
      <t xml:space="preserve">기 </t>
    </r>
    <r>
      <rPr>
        <sz val="10"/>
        <rFont val="바탕체"/>
        <family val="1"/>
      </rPr>
      <t xml:space="preserve">   타</t>
    </r>
  </si>
  <si>
    <t>Accidents·Injury</t>
  </si>
  <si>
    <t>추락/낙상</t>
  </si>
  <si>
    <t>둔상</t>
  </si>
  <si>
    <t>General</t>
  </si>
  <si>
    <t>Fall</t>
  </si>
  <si>
    <t>Clinics</t>
  </si>
  <si>
    <t>Hospitals</t>
  </si>
  <si>
    <t>hospitals</t>
  </si>
  <si>
    <t>Assistant</t>
  </si>
  <si>
    <t>Senior</t>
  </si>
  <si>
    <t>Sub-</t>
  </si>
  <si>
    <t>Fire</t>
  </si>
  <si>
    <t>fire</t>
  </si>
  <si>
    <t>total</t>
  </si>
  <si>
    <t>chief</t>
  </si>
  <si>
    <t>captain</t>
  </si>
  <si>
    <t>leutenant</t>
  </si>
  <si>
    <t>setgeant</t>
  </si>
  <si>
    <t>fighter</t>
  </si>
  <si>
    <t>Volunteer firemen</t>
  </si>
  <si>
    <t>Woman volunteer firemen</t>
  </si>
  <si>
    <t>Number</t>
  </si>
  <si>
    <t>Persons</t>
  </si>
  <si>
    <t>hood</t>
  </si>
  <si>
    <t>Neighbor-</t>
  </si>
  <si>
    <t>house</t>
  </si>
  <si>
    <t>Store-</t>
  </si>
  <si>
    <t>By type of traffic accident</t>
  </si>
  <si>
    <t>Ambulance</t>
  </si>
  <si>
    <t>cycle</t>
  </si>
  <si>
    <t xml:space="preserve"> </t>
  </si>
  <si>
    <t>Resercher</t>
  </si>
  <si>
    <t>&amp;</t>
  </si>
  <si>
    <t>Fire</t>
  </si>
  <si>
    <t>Patrol Division ·</t>
  </si>
  <si>
    <t>Subtotal</t>
  </si>
  <si>
    <t>Stand</t>
  </si>
  <si>
    <t>Large</t>
  </si>
  <si>
    <t>Small</t>
  </si>
  <si>
    <t>tank</t>
  </si>
  <si>
    <t>Water</t>
  </si>
  <si>
    <t>Inplos</t>
  </si>
  <si>
    <t>Unmaned</t>
  </si>
  <si>
    <t>Exhaust</t>
  </si>
  <si>
    <t>command</t>
  </si>
  <si>
    <t>Exca</t>
  </si>
  <si>
    <t>agriculture</t>
  </si>
  <si>
    <t xml:space="preserve">National </t>
  </si>
  <si>
    <t>Korea</t>
  </si>
  <si>
    <t xml:space="preserve"> agricultural</t>
  </si>
  <si>
    <t xml:space="preserve"> corporation</t>
  </si>
  <si>
    <t xml:space="preserve"> infrastructure</t>
  </si>
  <si>
    <t>service</t>
  </si>
  <si>
    <t>chemis-</t>
  </si>
  <si>
    <t>Mountain</t>
  </si>
  <si>
    <t>Others</t>
  </si>
  <si>
    <t>Drainage truck</t>
  </si>
  <si>
    <t xml:space="preserve">  주 : 1) 미처리는 출동했으나 이미 자력구조 등으로 119 구조대의 활동이 불필요한 경우.</t>
  </si>
  <si>
    <t xml:space="preserve">       2) 붕괴, 추락, 폭발, 약물, 자연재해, 고립, 유독물질, 자해범죄 등이 포함.</t>
  </si>
  <si>
    <t>vehicle</t>
  </si>
  <si>
    <t>car</t>
  </si>
  <si>
    <t>Equipment</t>
  </si>
  <si>
    <t>transport</t>
  </si>
  <si>
    <t>Vehicle</t>
  </si>
  <si>
    <t>person</t>
  </si>
  <si>
    <t>119 Rescue activities</t>
  </si>
  <si>
    <t>General</t>
  </si>
  <si>
    <t>Others</t>
  </si>
  <si>
    <t>Unknown</t>
  </si>
  <si>
    <t>real</t>
  </si>
  <si>
    <t>Gene-</t>
  </si>
  <si>
    <t>Bus</t>
  </si>
  <si>
    <t>property</t>
  </si>
  <si>
    <t>Rural</t>
  </si>
  <si>
    <t>Type</t>
  </si>
  <si>
    <t>Relay</t>
  </si>
  <si>
    <t>Breathing</t>
  </si>
  <si>
    <t>Apparatus</t>
  </si>
  <si>
    <t>Fire Boat</t>
  </si>
  <si>
    <t>Carrier</t>
  </si>
  <si>
    <t>Truck</t>
  </si>
  <si>
    <t>Mobile</t>
  </si>
  <si>
    <t>Safety</t>
  </si>
  <si>
    <t>Video</t>
  </si>
  <si>
    <t>PR</t>
  </si>
  <si>
    <t>Other</t>
  </si>
  <si>
    <t>Culture &amp;</t>
  </si>
  <si>
    <t>Sale</t>
  </si>
  <si>
    <t>Apartment</t>
  </si>
  <si>
    <t>truck</t>
  </si>
  <si>
    <t>Rescue</t>
  </si>
  <si>
    <t>marshal</t>
  </si>
  <si>
    <t>Wrecker</t>
  </si>
  <si>
    <t>Flood-</t>
  </si>
  <si>
    <t>light</t>
  </si>
  <si>
    <t>Livestock</t>
  </si>
  <si>
    <t>계</t>
  </si>
  <si>
    <t xml:space="preserve"> </t>
  </si>
  <si>
    <t>Total</t>
  </si>
  <si>
    <t>Subtotal</t>
  </si>
  <si>
    <t>Number</t>
  </si>
  <si>
    <t>Storage Facillties</t>
  </si>
  <si>
    <t>Manufacturing</t>
  </si>
  <si>
    <t>Facilites</t>
  </si>
  <si>
    <t>Under-</t>
  </si>
  <si>
    <t>Yard</t>
  </si>
  <si>
    <t>Underground</t>
  </si>
  <si>
    <t>sub-</t>
  </si>
  <si>
    <t>Gas Station</t>
  </si>
  <si>
    <t>Pipeline</t>
  </si>
  <si>
    <t>General</t>
  </si>
  <si>
    <t>Indoor</t>
  </si>
  <si>
    <t>ground</t>
  </si>
  <si>
    <t>Small-scale</t>
  </si>
  <si>
    <t>Tank</t>
  </si>
  <si>
    <t>Receptacle</t>
  </si>
  <si>
    <t>Rock</t>
  </si>
  <si>
    <t>total</t>
  </si>
  <si>
    <t>Facility</t>
  </si>
  <si>
    <t>tank</t>
  </si>
  <si>
    <t>Truck</t>
  </si>
  <si>
    <t>Storage</t>
  </si>
  <si>
    <t>Cavern</t>
  </si>
  <si>
    <t>Facilities</t>
  </si>
  <si>
    <t>Communication</t>
  </si>
  <si>
    <t>Education</t>
  </si>
  <si>
    <t>Animal,</t>
  </si>
  <si>
    <t>Storage &amp;</t>
  </si>
  <si>
    <t>Under-</t>
  </si>
  <si>
    <t>for old and</t>
  </si>
  <si>
    <t>and</t>
  </si>
  <si>
    <t>plant</t>
  </si>
  <si>
    <t>handling of</t>
  </si>
  <si>
    <t>ground</t>
  </si>
  <si>
    <t>Cultural</t>
  </si>
  <si>
    <t>Complex</t>
  </si>
  <si>
    <t>Total</t>
  </si>
  <si>
    <t>Amusement</t>
  </si>
  <si>
    <t>sports</t>
  </si>
  <si>
    <t>Lodging</t>
  </si>
  <si>
    <t>youth</t>
  </si>
  <si>
    <t>Medical</t>
  </si>
  <si>
    <t>dormitory</t>
  </si>
  <si>
    <t>Business</t>
  </si>
  <si>
    <t>photographing</t>
  </si>
  <si>
    <t>research</t>
  </si>
  <si>
    <t>Factory</t>
  </si>
  <si>
    <t>Warehouse</t>
  </si>
  <si>
    <t>Tourism</t>
  </si>
  <si>
    <t>related</t>
  </si>
  <si>
    <t>Prison</t>
  </si>
  <si>
    <t>dangerous object</t>
  </si>
  <si>
    <t>arcade</t>
  </si>
  <si>
    <t>building</t>
  </si>
  <si>
    <t>Amount of damage</t>
  </si>
  <si>
    <t>Dead and</t>
  </si>
  <si>
    <t>Flooded</t>
  </si>
  <si>
    <t>missing</t>
  </si>
  <si>
    <t>Si, Gun</t>
  </si>
  <si>
    <t>단위 : 건</t>
  </si>
  <si>
    <t>119   구 조 대  활 동 실 적</t>
  </si>
  <si>
    <r>
      <t>구조(처리)건수</t>
    </r>
    <r>
      <rPr>
        <sz val="10"/>
        <rFont val="바탕체"/>
        <family val="1"/>
      </rPr>
      <t xml:space="preserve"> </t>
    </r>
    <r>
      <rPr>
        <sz val="10"/>
        <rFont val="Arial Narrow"/>
        <family val="2"/>
      </rPr>
      <t>Action taken</t>
    </r>
  </si>
  <si>
    <t>구 조</t>
  </si>
  <si>
    <r>
      <t>미처리</t>
    </r>
    <r>
      <rPr>
        <vertAlign val="superscript"/>
        <sz val="10"/>
        <rFont val="바탕체"/>
        <family val="1"/>
      </rPr>
      <t>1)</t>
    </r>
  </si>
  <si>
    <r>
      <t>사고종별 구조인원(명)</t>
    </r>
    <r>
      <rPr>
        <sz val="10"/>
        <rFont val="바탕체"/>
        <family val="1"/>
      </rPr>
      <t xml:space="preserve">    </t>
    </r>
    <r>
      <rPr>
        <sz val="10"/>
        <rFont val="Arial Narrow"/>
        <family val="2"/>
      </rPr>
      <t xml:space="preserve">  Rescued person by accident</t>
    </r>
  </si>
  <si>
    <t>출  동</t>
  </si>
  <si>
    <t>인 원</t>
  </si>
  <si>
    <t>(자체처리,</t>
  </si>
  <si>
    <t>화  재</t>
  </si>
  <si>
    <t>교  통</t>
  </si>
  <si>
    <t>수  난</t>
  </si>
  <si>
    <t>기  계</t>
  </si>
  <si>
    <t>승강기</t>
  </si>
  <si>
    <t>산  악</t>
  </si>
  <si>
    <t>갇  힘</t>
  </si>
  <si>
    <r>
      <t>기 타</t>
    </r>
    <r>
      <rPr>
        <vertAlign val="superscript"/>
        <sz val="10"/>
        <rFont val="바탕체"/>
        <family val="1"/>
      </rPr>
      <t>2)</t>
    </r>
  </si>
  <si>
    <t>건  수</t>
  </si>
  <si>
    <t>(명)</t>
  </si>
  <si>
    <t>허위 등)</t>
  </si>
  <si>
    <t xml:space="preserve">Rescued </t>
  </si>
  <si>
    <t>Confine-</t>
  </si>
  <si>
    <t>of cases</t>
  </si>
  <si>
    <t>action</t>
  </si>
  <si>
    <t>Non-action</t>
  </si>
  <si>
    <t>Traffic</t>
  </si>
  <si>
    <t>Elevator</t>
  </si>
  <si>
    <t>Mountains</t>
  </si>
  <si>
    <t>ment</t>
  </si>
  <si>
    <t>station</t>
  </si>
  <si>
    <t>Aerial ladder</t>
  </si>
  <si>
    <t xml:space="preserve">  Pumper</t>
  </si>
  <si>
    <t>Chemical truck</t>
  </si>
  <si>
    <t>platform</t>
  </si>
  <si>
    <t xml:space="preserve">              Trailer</t>
  </si>
  <si>
    <t>Fire helicopter</t>
  </si>
  <si>
    <t>Fire ship</t>
  </si>
  <si>
    <t>rescue ship</t>
  </si>
  <si>
    <t>Satellite</t>
  </si>
  <si>
    <t>Frest fire</t>
  </si>
  <si>
    <t>Detoxica-</t>
  </si>
  <si>
    <t>try</t>
  </si>
  <si>
    <t>Official</t>
  </si>
  <si>
    <t>-size</t>
  </si>
  <si>
    <t xml:space="preserve">analysis
</t>
  </si>
  <si>
    <t>vate</t>
  </si>
  <si>
    <t>Number of Government &amp; Public Offices, and Major Agencies(Cont'd)</t>
  </si>
  <si>
    <t>Local administrative offices and agencies</t>
  </si>
  <si>
    <t>Police and fire-fighting stations</t>
  </si>
  <si>
    <t>Court and prosecutions offices</t>
  </si>
  <si>
    <t>Cooperative associations</t>
  </si>
  <si>
    <t>Direct agencies</t>
  </si>
  <si>
    <t>Branch offices</t>
  </si>
  <si>
    <t>Affiliated agencies</t>
  </si>
  <si>
    <t>Patriot and</t>
  </si>
  <si>
    <t xml:space="preserve">products quality </t>
  </si>
  <si>
    <t>central</t>
  </si>
  <si>
    <t>&amp;  rural</t>
  </si>
  <si>
    <t>&amp; dong</t>
  </si>
  <si>
    <t>veteran</t>
  </si>
  <si>
    <t>Educational</t>
  </si>
  <si>
    <t>Post</t>
  </si>
  <si>
    <t>management</t>
  </si>
  <si>
    <t>government</t>
  </si>
  <si>
    <t>Telephone</t>
  </si>
  <si>
    <t>Broadcasting</t>
  </si>
  <si>
    <t>Newspaper</t>
  </si>
  <si>
    <t>Province</t>
  </si>
  <si>
    <t>office</t>
  </si>
  <si>
    <t>headquarter</t>
  </si>
  <si>
    <t>branch</t>
  </si>
  <si>
    <t>Registry</t>
  </si>
  <si>
    <t>service</t>
  </si>
  <si>
    <t>agency</t>
  </si>
  <si>
    <t>company</t>
  </si>
  <si>
    <t>Agriculture</t>
  </si>
  <si>
    <t>Gardening</t>
  </si>
  <si>
    <t>Forest</t>
  </si>
  <si>
    <r>
      <t xml:space="preserve">연 </t>
    </r>
    <r>
      <rPr>
        <sz val="10"/>
        <rFont val="바탕체"/>
        <family val="1"/>
      </rPr>
      <t xml:space="preserve">  </t>
    </r>
    <r>
      <rPr>
        <sz val="10"/>
        <rFont val="바탕체"/>
        <family val="1"/>
      </rPr>
      <t xml:space="preserve"> 별</t>
    </r>
  </si>
  <si>
    <t xml:space="preserve">Sale </t>
  </si>
  <si>
    <t>1st</t>
  </si>
  <si>
    <t>grade</t>
  </si>
  <si>
    <t>2nd</t>
  </si>
  <si>
    <t>3rd</t>
  </si>
  <si>
    <t>5th</t>
  </si>
  <si>
    <t>6th</t>
  </si>
  <si>
    <t>7th</t>
  </si>
  <si>
    <t>8th</t>
  </si>
  <si>
    <t>9th</t>
  </si>
  <si>
    <t>Machinery</t>
  </si>
  <si>
    <t>Fire</t>
  </si>
  <si>
    <t>Special</t>
  </si>
  <si>
    <t>Others</t>
  </si>
  <si>
    <t>Prosec-</t>
  </si>
  <si>
    <t>Court</t>
  </si>
  <si>
    <t>ution</t>
  </si>
  <si>
    <t>Tax</t>
  </si>
  <si>
    <t>station</t>
  </si>
  <si>
    <t>Prison</t>
  </si>
  <si>
    <t>Fishery</t>
  </si>
  <si>
    <t>Performance of 119 Rescue Activity</t>
  </si>
  <si>
    <t>Patent/License</t>
  </si>
  <si>
    <t>Motor</t>
  </si>
  <si>
    <t>Police</t>
  </si>
  <si>
    <t>River</t>
  </si>
  <si>
    <t>Middle</t>
  </si>
  <si>
    <t>Eup, myeon</t>
  </si>
  <si>
    <t>Patrol</t>
  </si>
  <si>
    <t>Truck</t>
  </si>
  <si>
    <t>person</t>
  </si>
  <si>
    <t>area</t>
  </si>
  <si>
    <t>Building</t>
  </si>
  <si>
    <t>Rescue</t>
  </si>
  <si>
    <t>인 명</t>
  </si>
  <si>
    <t>안 전</t>
  </si>
  <si>
    <t>기 타</t>
  </si>
  <si>
    <t>구 조</t>
  </si>
  <si>
    <t>조 치</t>
  </si>
  <si>
    <t>Resi-</t>
  </si>
  <si>
    <t>dential</t>
  </si>
  <si>
    <t xml:space="preserve"> Members of Assembly</t>
  </si>
  <si>
    <t>investigation</t>
  </si>
  <si>
    <t xml:space="preserve">Official </t>
  </si>
  <si>
    <t>자료 : 인제소방서</t>
  </si>
  <si>
    <t>Handling Facilities</t>
  </si>
  <si>
    <t>accident</t>
  </si>
  <si>
    <t>Persons</t>
  </si>
  <si>
    <t>Number of casualties</t>
  </si>
  <si>
    <t>Refugee</t>
  </si>
  <si>
    <t>Death</t>
  </si>
  <si>
    <t>Injury</t>
  </si>
  <si>
    <t>Household</t>
  </si>
  <si>
    <t>Movable</t>
  </si>
  <si>
    <t>Immovable</t>
  </si>
  <si>
    <t>23. 119 구조활동실적</t>
  </si>
  <si>
    <t>22. 119 구급활동실적</t>
  </si>
  <si>
    <t>Fire-fighting Equipment</t>
  </si>
  <si>
    <t>Number of Government &amp; Public Offices, and Major Agencies</t>
  </si>
  <si>
    <t>General</t>
  </si>
  <si>
    <t>Waste and Soil</t>
  </si>
  <si>
    <t>Treatment Facilities</t>
  </si>
  <si>
    <t>Facilites</t>
  </si>
  <si>
    <t>Facilities for</t>
  </si>
  <si>
    <t>Electricity</t>
  </si>
  <si>
    <t>Generation</t>
  </si>
  <si>
    <t>Cemeteries</t>
  </si>
  <si>
    <t>-</t>
  </si>
  <si>
    <t xml:space="preserve">Training &amp; </t>
  </si>
  <si>
    <t>Sporting</t>
  </si>
  <si>
    <t>1. 공 무 원 총 괄</t>
  </si>
  <si>
    <t>2. 본 청 공 무 원</t>
  </si>
  <si>
    <t>3. 의회, 직속기관 및 사업소 공무원</t>
  </si>
  <si>
    <t>4. 읍·면  공 무 원</t>
  </si>
  <si>
    <t>7. 경 찰 공 무 원</t>
  </si>
  <si>
    <t>9. 관내 관공서 및 주요기관</t>
  </si>
  <si>
    <t>관내 관공서 및 주요기관 (속)</t>
  </si>
  <si>
    <t>Immovable</t>
  </si>
  <si>
    <t>Movable</t>
  </si>
  <si>
    <t>Death</t>
  </si>
  <si>
    <t>Injury</t>
  </si>
  <si>
    <t>victims</t>
  </si>
  <si>
    <t>-</t>
  </si>
  <si>
    <t>10. 민 원 서 류 처 리</t>
  </si>
  <si>
    <t>Handling of Civil Request Documents</t>
  </si>
  <si>
    <t>Sanction/</t>
  </si>
  <si>
    <t>Approval/</t>
  </si>
  <si>
    <t>Notification/</t>
  </si>
  <si>
    <t>Test/</t>
  </si>
  <si>
    <t>Confirmation·Cer-</t>
  </si>
  <si>
    <t>Permission</t>
  </si>
  <si>
    <t>Designation</t>
  </si>
  <si>
    <t>Registration</t>
  </si>
  <si>
    <t>Inspection</t>
  </si>
  <si>
    <t>tification/ Delivery</t>
  </si>
  <si>
    <t>11. 여  권  발  급</t>
  </si>
  <si>
    <t>Passport  Issues</t>
  </si>
  <si>
    <t>By gender</t>
  </si>
  <si>
    <t>By purpose</t>
  </si>
  <si>
    <t>By period</t>
  </si>
  <si>
    <t>By age-group</t>
  </si>
  <si>
    <t>tion</t>
  </si>
  <si>
    <t>Rescue</t>
  </si>
  <si>
    <t>vehicle</t>
  </si>
  <si>
    <t>old</t>
  </si>
  <si>
    <t>(multiple)</t>
  </si>
  <si>
    <t>(single)</t>
  </si>
  <si>
    <t>cation</t>
  </si>
  <si>
    <t>General</t>
  </si>
  <si>
    <t>Official</t>
  </si>
  <si>
    <t>Female</t>
  </si>
  <si>
    <t>Male</t>
  </si>
  <si>
    <t>Total</t>
  </si>
  <si>
    <t>20 years</t>
  </si>
  <si>
    <t>year</t>
  </si>
  <si>
    <t>Five year</t>
  </si>
  <si>
    <t>certifi-</t>
  </si>
  <si>
    <t>61 years</t>
  </si>
  <si>
    <t>Under</t>
  </si>
  <si>
    <t>ten</t>
  </si>
  <si>
    <t>Five</t>
  </si>
  <si>
    <t>One</t>
  </si>
  <si>
    <t>Travel</t>
  </si>
  <si>
    <t>Airplane and</t>
  </si>
  <si>
    <t>Automobile related</t>
  </si>
  <si>
    <t>Facilities</t>
  </si>
  <si>
    <t>Fueral halls</t>
  </si>
  <si>
    <t>Transport  Facilities</t>
  </si>
  <si>
    <t>Religious  Facilities</t>
  </si>
  <si>
    <t>Bus</t>
  </si>
  <si>
    <t>Truck</t>
  </si>
  <si>
    <t>합계</t>
  </si>
  <si>
    <t>-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</si>
  <si>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</si>
  <si>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</si>
  <si>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일반직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</si>
  <si>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자치행정담당관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</si>
  <si>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</si>
  <si>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명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</si>
  <si>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현원기준임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</si>
  <si>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</si>
  <si>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정무직</t>
    </r>
  </si>
  <si>
    <r>
      <rPr>
        <sz val="10"/>
        <rFont val="굴림"/>
        <family val="3"/>
      </rPr>
      <t>별정직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</si>
  <si>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직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</si>
  <si>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</si>
  <si>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t xml:space="preserve">2 </t>
    </r>
    <r>
      <rPr>
        <sz val="10"/>
        <rFont val="굴림"/>
        <family val="3"/>
      </rPr>
      <t>급</t>
    </r>
  </si>
  <si>
    <r>
      <t xml:space="preserve">3 </t>
    </r>
    <r>
      <rPr>
        <sz val="10"/>
        <rFont val="굴림"/>
        <family val="3"/>
      </rPr>
      <t>급</t>
    </r>
  </si>
  <si>
    <r>
      <t xml:space="preserve">4 </t>
    </r>
    <r>
      <rPr>
        <sz val="10"/>
        <rFont val="굴림"/>
        <family val="3"/>
      </rPr>
      <t>급</t>
    </r>
  </si>
  <si>
    <r>
      <t xml:space="preserve">5 </t>
    </r>
    <r>
      <rPr>
        <sz val="10"/>
        <rFont val="굴림"/>
        <family val="3"/>
      </rPr>
      <t>급</t>
    </r>
  </si>
  <si>
    <r>
      <t xml:space="preserve">6 </t>
    </r>
    <r>
      <rPr>
        <sz val="10"/>
        <rFont val="굴림"/>
        <family val="3"/>
      </rPr>
      <t>급</t>
    </r>
  </si>
  <si>
    <r>
      <t xml:space="preserve">7 </t>
    </r>
    <r>
      <rPr>
        <sz val="10"/>
        <rFont val="굴림"/>
        <family val="3"/>
      </rPr>
      <t>급</t>
    </r>
  </si>
  <si>
    <r>
      <t xml:space="preserve">8 </t>
    </r>
    <r>
      <rPr>
        <sz val="10"/>
        <rFont val="굴림"/>
        <family val="3"/>
      </rPr>
      <t>급</t>
    </r>
  </si>
  <si>
    <r>
      <t xml:space="preserve">9 </t>
    </r>
    <r>
      <rPr>
        <sz val="10"/>
        <rFont val="굴림"/>
        <family val="3"/>
      </rPr>
      <t>급</t>
    </r>
  </si>
  <si>
    <r>
      <rPr>
        <sz val="10"/>
        <rFont val="굴림"/>
        <family val="3"/>
      </rPr>
      <t>연구관</t>
    </r>
  </si>
  <si>
    <r>
      <rPr>
        <sz val="10"/>
        <rFont val="굴림"/>
        <family val="3"/>
      </rPr>
      <t>연구사</t>
    </r>
  </si>
  <si>
    <r>
      <rPr>
        <sz val="10"/>
        <rFont val="굴림"/>
        <family val="3"/>
      </rPr>
      <t>행정복지국</t>
    </r>
  </si>
  <si>
    <r>
      <rPr>
        <sz val="10"/>
        <rFont val="굴림"/>
        <family val="3"/>
      </rPr>
      <t>세무회계과</t>
    </r>
  </si>
  <si>
    <r>
      <rPr>
        <sz val="10"/>
        <rFont val="굴림"/>
        <family val="3"/>
      </rPr>
      <t>체육청소년과</t>
    </r>
  </si>
  <si>
    <r>
      <rPr>
        <sz val="10"/>
        <rFont val="굴림"/>
        <family val="3"/>
      </rPr>
      <t>환경보호과</t>
    </r>
  </si>
  <si>
    <r>
      <rPr>
        <sz val="10"/>
        <rFont val="굴림"/>
        <family val="3"/>
      </rPr>
      <t>도시개발과</t>
    </r>
  </si>
  <si>
    <r>
      <rPr>
        <sz val="10"/>
        <rFont val="굴림"/>
        <family val="3"/>
      </rPr>
      <t>지도사</t>
    </r>
  </si>
  <si>
    <r>
      <rPr>
        <sz val="10"/>
        <rFont val="굴림"/>
        <family val="3"/>
      </rPr>
      <t>군수</t>
    </r>
  </si>
  <si>
    <r>
      <rPr>
        <sz val="10"/>
        <rFont val="굴림"/>
        <family val="3"/>
      </rPr>
      <t>주민복지과</t>
    </r>
  </si>
  <si>
    <r>
      <rPr>
        <sz val="10"/>
        <rFont val="굴림"/>
        <family val="3"/>
      </rPr>
      <t>경제건설국</t>
    </r>
  </si>
  <si>
    <r>
      <rPr>
        <sz val="10"/>
        <rFont val="굴림"/>
        <family val="3"/>
      </rPr>
      <t>산림자원과</t>
    </r>
  </si>
  <si>
    <r>
      <rPr>
        <sz val="10"/>
        <rFont val="굴림"/>
        <family val="3"/>
      </rPr>
      <t>경제협력과</t>
    </r>
  </si>
  <si>
    <r>
      <rPr>
        <sz val="10"/>
        <rFont val="굴림"/>
        <family val="3"/>
      </rPr>
      <t>공무원</t>
    </r>
  </si>
  <si>
    <r>
      <t xml:space="preserve">1 </t>
    </r>
    <r>
      <rPr>
        <sz val="10"/>
        <rFont val="굴림"/>
        <family val="3"/>
      </rPr>
      <t>급</t>
    </r>
  </si>
  <si>
    <r>
      <rPr>
        <sz val="10"/>
        <rFont val="굴림"/>
        <family val="3"/>
      </rPr>
      <t>종합민원과</t>
    </r>
  </si>
  <si>
    <r>
      <rPr>
        <sz val="10"/>
        <rFont val="굴림"/>
        <family val="3"/>
      </rPr>
      <t>지도관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</si>
  <si>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</si>
  <si>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직</t>
    </r>
  </si>
  <si>
    <r>
      <rPr>
        <sz val="10"/>
        <rFont val="굴림"/>
        <family val="3"/>
      </rPr>
      <t>기획예산담당관</t>
    </r>
  </si>
  <si>
    <r>
      <rPr>
        <sz val="10"/>
        <rFont val="굴림"/>
        <family val="3"/>
      </rPr>
      <t>고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위</t>
    </r>
  </si>
  <si>
    <r>
      <rPr>
        <sz val="9"/>
        <rFont val="굴림"/>
        <family val="3"/>
      </rPr>
      <t>연</t>
    </r>
    <r>
      <rPr>
        <sz val="9"/>
        <rFont val="Arial Narrow"/>
        <family val="2"/>
      </rPr>
      <t xml:space="preserve">    </t>
    </r>
    <r>
      <rPr>
        <sz val="9"/>
        <rFont val="굴림"/>
        <family val="3"/>
      </rPr>
      <t>별</t>
    </r>
  </si>
  <si>
    <r>
      <rPr>
        <sz val="10"/>
        <rFont val="굴림"/>
        <family val="3"/>
      </rPr>
      <t>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</si>
  <si>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자치행정담당관</t>
    </r>
  </si>
  <si>
    <r>
      <rPr>
        <sz val="10"/>
        <rFont val="굴림"/>
        <family val="3"/>
      </rPr>
      <t>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과</t>
    </r>
  </si>
  <si>
    <r>
      <rPr>
        <sz val="10"/>
        <rFont val="굴림"/>
        <family val="3"/>
      </rPr>
      <t>보건소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</si>
  <si>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</si>
  <si>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의회사무과</t>
    </r>
  </si>
  <si>
    <r>
      <rPr>
        <sz val="10"/>
        <rFont val="굴림"/>
        <family val="3"/>
      </rPr>
      <t>보건소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</si>
  <si>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</si>
  <si>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농업기술센터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</si>
  <si>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</si>
  <si>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농업기술센터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</si>
  <si>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자치행정담당관</t>
    </r>
  </si>
  <si>
    <r>
      <t xml:space="preserve">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현원기준임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</si>
  <si>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</si>
  <si>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직</t>
    </r>
    <r>
      <rPr>
        <sz val="10"/>
        <rFont val="Arial Narrow"/>
        <family val="2"/>
      </rPr>
      <t xml:space="preserve">          General</t>
    </r>
  </si>
  <si>
    <r>
      <t>5</t>
    </r>
    <r>
      <rPr>
        <sz val="10"/>
        <rFont val="굴림"/>
        <family val="3"/>
      </rPr>
      <t>급</t>
    </r>
  </si>
  <si>
    <r>
      <t>6</t>
    </r>
    <r>
      <rPr>
        <sz val="10"/>
        <rFont val="굴림"/>
        <family val="3"/>
      </rPr>
      <t>급</t>
    </r>
  </si>
  <si>
    <r>
      <t>7</t>
    </r>
    <r>
      <rPr>
        <sz val="10"/>
        <rFont val="굴림"/>
        <family val="3"/>
      </rPr>
      <t>급</t>
    </r>
  </si>
  <si>
    <r>
      <t>8</t>
    </r>
    <r>
      <rPr>
        <sz val="10"/>
        <rFont val="굴림"/>
        <family val="3"/>
      </rPr>
      <t>급</t>
    </r>
  </si>
  <si>
    <r>
      <t>9</t>
    </r>
    <r>
      <rPr>
        <sz val="10"/>
        <rFont val="굴림"/>
        <family val="3"/>
      </rPr>
      <t>급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</si>
  <si>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</si>
  <si>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</si>
  <si>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</si>
  <si>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</si>
  <si>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상남면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</si>
  <si>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현원기준임</t>
    </r>
  </si>
  <si>
    <r>
      <rPr>
        <sz val="10"/>
        <rFont val="굴림"/>
        <family val="3"/>
      </rPr>
      <t>상남면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</si>
  <si>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</si>
  <si>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</si>
  <si>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북면</t>
    </r>
  </si>
  <si>
    <r>
      <rPr>
        <sz val="10"/>
        <rFont val="굴림"/>
        <family val="3"/>
      </rPr>
      <t>읍면별</t>
    </r>
  </si>
  <si>
    <r>
      <rPr>
        <sz val="10"/>
        <rFont val="굴림"/>
        <family val="3"/>
      </rPr>
      <t>지도사</t>
    </r>
  </si>
  <si>
    <r>
      <rPr>
        <sz val="10"/>
        <rFont val="굴림"/>
        <family val="3"/>
      </rPr>
      <t>인제읍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</si>
  <si>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</si>
  <si>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기린면</t>
    </r>
  </si>
  <si>
    <r>
      <rPr>
        <sz val="10"/>
        <rFont val="굴림"/>
        <family val="3"/>
      </rPr>
      <t>서화면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</si>
  <si>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자치행정담당관</t>
    </r>
  </si>
  <si>
    <r>
      <rPr>
        <sz val="10"/>
        <rFont val="굴림"/>
        <family val="3"/>
      </rPr>
      <t>소방감</t>
    </r>
  </si>
  <si>
    <r>
      <rPr>
        <sz val="10"/>
        <rFont val="굴림"/>
        <family val="3"/>
      </rPr>
      <t>소방정</t>
    </r>
  </si>
  <si>
    <r>
      <rPr>
        <sz val="10"/>
        <rFont val="굴림"/>
        <family val="3"/>
      </rPr>
      <t>소방령</t>
    </r>
  </si>
  <si>
    <r>
      <rPr>
        <sz val="10"/>
        <rFont val="굴림"/>
        <family val="3"/>
      </rPr>
      <t>소방경</t>
    </r>
  </si>
  <si>
    <r>
      <rPr>
        <sz val="10"/>
        <rFont val="굴림"/>
        <family val="3"/>
      </rPr>
      <t>소방위</t>
    </r>
  </si>
  <si>
    <r>
      <rPr>
        <sz val="10"/>
        <rFont val="굴림"/>
        <family val="3"/>
      </rPr>
      <t>소방장</t>
    </r>
  </si>
  <si>
    <r>
      <rPr>
        <sz val="10"/>
        <rFont val="굴림"/>
        <family val="3"/>
      </rPr>
      <t>소방교</t>
    </r>
  </si>
  <si>
    <r>
      <rPr>
        <sz val="10"/>
        <rFont val="굴림"/>
        <family val="3"/>
      </rPr>
      <t>소방사</t>
    </r>
  </si>
  <si>
    <r>
      <t xml:space="preserve"> </t>
    </r>
    <r>
      <rPr>
        <sz val="10"/>
        <rFont val="굴림"/>
        <family val="3"/>
      </rPr>
      <t>의용소방대원</t>
    </r>
  </si>
  <si>
    <r>
      <rPr>
        <sz val="10"/>
        <rFont val="굴림"/>
        <family val="3"/>
      </rPr>
      <t>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</si>
  <si>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의용소방대원은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합계에서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  <r>
      <rPr>
        <sz val="9"/>
        <rFont val="Arial Narrow"/>
        <family val="2"/>
      </rPr>
      <t>.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</si>
  <si>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방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직</t>
    </r>
    <r>
      <rPr>
        <sz val="10"/>
        <rFont val="Arial Narrow"/>
        <family val="2"/>
      </rPr>
      <t xml:space="preserve">                   Fire-Fighting positions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</si>
  <si>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</si>
  <si>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인원수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</si>
  <si>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</si>
  <si>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여성의용소방대원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</si>
  <si>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인제소방서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</si>
  <si>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인제소방서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</si>
  <si>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</si>
  <si>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자치시</t>
    </r>
    <r>
      <rPr>
        <sz val="10"/>
        <rFont val="Arial Narrow"/>
        <family val="2"/>
      </rPr>
      <t xml:space="preserve"> · </t>
    </r>
    <r>
      <rPr>
        <sz val="10"/>
        <rFont val="굴림"/>
        <family val="3"/>
      </rPr>
      <t>군</t>
    </r>
    <r>
      <rPr>
        <sz val="10"/>
        <rFont val="Arial Narrow"/>
        <family val="2"/>
      </rPr>
      <t xml:space="preserve"> · </t>
    </r>
    <r>
      <rPr>
        <sz val="10"/>
        <rFont val="굴림"/>
        <family val="3"/>
      </rPr>
      <t>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의원
</t>
    </r>
    <r>
      <rPr>
        <sz val="10"/>
        <rFont val="Arial Narrow"/>
        <family val="2"/>
      </rPr>
      <t>Member of Si,Gun,Gu Assembly</t>
    </r>
  </si>
  <si>
    <r>
      <rPr>
        <sz val="10"/>
        <rFont val="굴림"/>
        <family val="3"/>
      </rPr>
      <t xml:space="preserve">선거구수
</t>
    </r>
    <r>
      <rPr>
        <sz val="10"/>
        <rFont val="Arial Narrow"/>
        <family val="2"/>
      </rPr>
      <t>No. of constituency</t>
    </r>
  </si>
  <si>
    <r>
      <rPr>
        <sz val="10"/>
        <rFont val="굴림"/>
        <family val="3"/>
      </rPr>
      <t xml:space="preserve">계
</t>
    </r>
    <r>
      <rPr>
        <sz val="10"/>
        <rFont val="Arial Narrow"/>
        <family val="2"/>
      </rPr>
      <t>Total</t>
    </r>
  </si>
  <si>
    <r>
      <rPr>
        <sz val="10"/>
        <rFont val="굴림"/>
        <family val="3"/>
      </rPr>
      <t xml:space="preserve">남
</t>
    </r>
    <r>
      <rPr>
        <sz val="10"/>
        <rFont val="Arial Narrow"/>
        <family val="2"/>
      </rPr>
      <t>Male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</si>
  <si>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</si>
  <si>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</si>
  <si>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</si>
  <si>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</si>
  <si>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 xml:space="preserve">선거구수
</t>
    </r>
    <r>
      <rPr>
        <sz val="10"/>
        <rFont val="Arial Narrow"/>
        <family val="2"/>
      </rPr>
      <t>No. of constituency</t>
    </r>
  </si>
  <si>
    <r>
      <rPr>
        <sz val="10"/>
        <rFont val="굴림"/>
        <family val="3"/>
      </rPr>
      <t xml:space="preserve">여
</t>
    </r>
    <r>
      <rPr>
        <sz val="10"/>
        <rFont val="Arial Narrow"/>
        <family val="2"/>
      </rPr>
      <t>Female</t>
    </r>
  </si>
  <si>
    <r>
      <rPr>
        <sz val="10"/>
        <rFont val="굴림"/>
        <family val="3"/>
      </rPr>
      <t xml:space="preserve">선거구수
</t>
    </r>
    <r>
      <rPr>
        <sz val="10"/>
        <rFont val="Arial Narrow"/>
        <family val="2"/>
      </rPr>
      <t>No. of constituency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</si>
  <si>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</si>
  <si>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</si>
  <si>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t>계</t>
  </si>
  <si>
    <t>Sub-total</t>
  </si>
  <si>
    <t>지방경찰청</t>
  </si>
  <si>
    <t>경찰서</t>
  </si>
  <si>
    <t>Police
station</t>
  </si>
  <si>
    <t>해양경찰서</t>
  </si>
  <si>
    <r>
      <rPr>
        <sz val="10"/>
        <rFont val="굴림"/>
        <family val="3"/>
      </rPr>
      <t>파출소
출장소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등</t>
    </r>
  </si>
  <si>
    <t>Total</t>
  </si>
  <si>
    <r>
      <rPr>
        <sz val="10"/>
        <rFont val="굴림"/>
        <family val="3"/>
      </rPr>
      <t>지방해양</t>
    </r>
    <r>
      <rPr>
        <sz val="10"/>
        <rFont val="Arial Narrow"/>
        <family val="2"/>
      </rPr>
      <t xml:space="preserve">                </t>
    </r>
    <r>
      <rPr>
        <sz val="10"/>
        <rFont val="굴림"/>
        <family val="3"/>
      </rPr>
      <t>경찰청</t>
    </r>
  </si>
  <si>
    <r>
      <rPr>
        <sz val="10"/>
        <rFont val="굴림"/>
        <family val="3"/>
      </rPr>
      <t>특정직</t>
    </r>
  </si>
  <si>
    <r>
      <t xml:space="preserve">1 </t>
    </r>
    <r>
      <rPr>
        <sz val="10"/>
        <rFont val="굴림"/>
        <family val="3"/>
      </rPr>
      <t>급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</si>
  <si>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</si>
  <si>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정년퇴직</t>
    </r>
  </si>
  <si>
    <r>
      <rPr>
        <sz val="10"/>
        <rFont val="굴림"/>
        <family val="3"/>
      </rPr>
      <t>의원면직</t>
    </r>
  </si>
  <si>
    <r>
      <rPr>
        <sz val="10"/>
        <rFont val="굴림"/>
        <family val="3"/>
      </rPr>
      <t>징계파면</t>
    </r>
  </si>
  <si>
    <r>
      <rPr>
        <sz val="10"/>
        <rFont val="굴림"/>
        <family val="3"/>
      </rPr>
      <t>직권면직</t>
    </r>
  </si>
  <si>
    <r>
      <rPr>
        <sz val="10"/>
        <rFont val="굴림"/>
        <family val="3"/>
      </rPr>
      <t>당연퇴직</t>
    </r>
  </si>
  <si>
    <r>
      <rPr>
        <sz val="10"/>
        <rFont val="굴림"/>
        <family val="3"/>
      </rPr>
      <t>명예퇴직</t>
    </r>
  </si>
  <si>
    <r>
      <rPr>
        <sz val="10"/>
        <rFont val="굴림"/>
        <family val="3"/>
      </rPr>
      <t>조기퇴직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</si>
  <si>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         </t>
    </r>
    <r>
      <rPr>
        <sz val="10"/>
        <rFont val="굴림"/>
        <family val="3"/>
      </rPr>
      <t>망</t>
    </r>
  </si>
  <si>
    <r>
      <rPr>
        <sz val="10"/>
        <rFont val="굴림"/>
        <family val="3"/>
      </rPr>
      <t>연구직</t>
    </r>
  </si>
  <si>
    <r>
      <rPr>
        <sz val="10"/>
        <rFont val="굴림"/>
        <family val="3"/>
      </rPr>
      <t>지도직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</si>
  <si>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</si>
  <si>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</si>
  <si>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</si>
  <si>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</si>
  <si>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</si>
  <si>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보훈청</t>
    </r>
  </si>
  <si>
    <r>
      <rPr>
        <sz val="10"/>
        <rFont val="굴림"/>
        <family val="3"/>
      </rPr>
      <t>교육청</t>
    </r>
  </si>
  <si>
    <r>
      <rPr>
        <sz val="10"/>
        <rFont val="굴림"/>
        <family val="3"/>
      </rPr>
      <t>우체국</t>
    </r>
  </si>
  <si>
    <r>
      <rPr>
        <sz val="10"/>
        <rFont val="굴림"/>
        <family val="3"/>
      </rPr>
      <t>세무서</t>
    </r>
  </si>
  <si>
    <r>
      <rPr>
        <sz val="10"/>
        <rFont val="굴림"/>
        <family val="3"/>
      </rPr>
      <t>전화국</t>
    </r>
  </si>
  <si>
    <r>
      <rPr>
        <sz val="10"/>
        <rFont val="굴림"/>
        <family val="3"/>
      </rPr>
      <t>방송사</t>
    </r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</si>
  <si>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</si>
  <si>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시군</t>
    </r>
  </si>
  <si>
    <r>
      <rPr>
        <sz val="10"/>
        <rFont val="굴림"/>
        <family val="3"/>
      </rPr>
      <t>읍면동</t>
    </r>
  </si>
  <si>
    <r>
      <rPr>
        <sz val="10"/>
        <rFont val="굴림"/>
        <family val="3"/>
      </rPr>
      <t>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</si>
  <si>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</si>
  <si>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경찰청</t>
    </r>
  </si>
  <si>
    <r>
      <rPr>
        <sz val="10"/>
        <rFont val="굴림"/>
        <family val="3"/>
      </rPr>
      <t>경찰서</t>
    </r>
  </si>
  <si>
    <r>
      <rPr>
        <sz val="10"/>
        <rFont val="굴림"/>
        <family val="3"/>
      </rPr>
      <t>소방서</t>
    </r>
  </si>
  <si>
    <r>
      <rPr>
        <sz val="10"/>
        <rFont val="굴림"/>
        <family val="3"/>
      </rPr>
      <t>등기소</t>
    </r>
  </si>
  <si>
    <r>
      <rPr>
        <sz val="10"/>
        <rFont val="굴림"/>
        <family val="3"/>
      </rPr>
      <t>검찰청</t>
    </r>
  </si>
  <si>
    <r>
      <rPr>
        <sz val="10"/>
        <rFont val="굴림"/>
        <family val="3"/>
      </rPr>
      <t>농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</si>
  <si>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예</t>
    </r>
  </si>
  <si>
    <r>
      <rPr>
        <sz val="10"/>
        <rFont val="굴림"/>
        <family val="3"/>
      </rPr>
      <t>수산업</t>
    </r>
  </si>
  <si>
    <r>
      <rPr>
        <sz val="10"/>
        <rFont val="굴림"/>
        <family val="3"/>
      </rPr>
      <t>안전센터</t>
    </r>
  </si>
  <si>
    <r>
      <rPr>
        <sz val="10"/>
        <rFont val="굴림"/>
        <family val="3"/>
      </rPr>
      <t>읍면</t>
    </r>
  </si>
  <si>
    <r>
      <rPr>
        <sz val="10"/>
        <rFont val="굴림"/>
        <family val="3"/>
      </rPr>
      <t>신문사</t>
    </r>
    <r>
      <rPr>
        <vertAlign val="superscript"/>
        <sz val="10"/>
        <rFont val="Arial Narrow"/>
        <family val="2"/>
      </rPr>
      <t>4)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</si>
  <si>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</si>
  <si>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순찰지구대</t>
    </r>
    <r>
      <rPr>
        <sz val="10"/>
        <rFont val="Arial Narrow"/>
        <family val="2"/>
      </rPr>
      <t>·</t>
    </r>
  </si>
  <si>
    <r>
      <rPr>
        <sz val="10"/>
        <rFont val="굴림"/>
        <family val="3"/>
      </rPr>
      <t>읍면동별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</si>
  <si>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</si>
  <si>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국립농산물</t>
    </r>
  </si>
  <si>
    <r>
      <rPr>
        <sz val="10"/>
        <rFont val="굴림"/>
        <family val="3"/>
      </rPr>
      <t>품질관리원</t>
    </r>
  </si>
  <si>
    <r>
      <rPr>
        <sz val="10"/>
        <rFont val="굴림"/>
        <family val="3"/>
      </rPr>
      <t>법원</t>
    </r>
    <r>
      <rPr>
        <sz val="10"/>
        <rFont val="Arial Narrow"/>
        <family val="2"/>
      </rPr>
      <t>·</t>
    </r>
  </si>
  <si>
    <r>
      <rPr>
        <sz val="10"/>
        <rFont val="굴림"/>
        <family val="3"/>
      </rPr>
      <t>교도소</t>
    </r>
    <r>
      <rPr>
        <vertAlign val="superscript"/>
        <sz val="10"/>
        <rFont val="Arial Narrow"/>
        <family val="2"/>
      </rPr>
      <t>2)</t>
    </r>
  </si>
  <si>
    <r>
      <rPr>
        <sz val="10"/>
        <rFont val="굴림"/>
        <family val="3"/>
      </rPr>
      <t>축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</si>
  <si>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림</t>
    </r>
  </si>
  <si>
    <r>
      <rPr>
        <sz val="10"/>
        <rFont val="굴림"/>
        <family val="3"/>
      </rPr>
      <t>파출소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</si>
  <si>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부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</si>
  <si>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</si>
  <si>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지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청</t>
    </r>
  </si>
  <si>
    <r>
      <rPr>
        <sz val="9"/>
        <rFont val="굴림"/>
        <family val="3"/>
      </rPr>
      <t>연</t>
    </r>
    <r>
      <rPr>
        <sz val="9"/>
        <rFont val="Arial Narrow"/>
        <family val="2"/>
      </rPr>
      <t xml:space="preserve">    </t>
    </r>
    <r>
      <rPr>
        <sz val="9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</si>
  <si>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</si>
  <si>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직속기관</t>
    </r>
    <r>
      <rPr>
        <vertAlign val="superscript"/>
        <sz val="10"/>
        <rFont val="Arial Narrow"/>
        <family val="2"/>
      </rPr>
      <t>3)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</si>
  <si>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</si>
  <si>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</si>
  <si>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경찰소방관서</t>
    </r>
  </si>
  <si>
    <r>
      <rPr>
        <sz val="10"/>
        <rFont val="굴림"/>
        <family val="3"/>
      </rPr>
      <t>기타중앙</t>
    </r>
  </si>
  <si>
    <r>
      <rPr>
        <sz val="10"/>
        <rFont val="굴림"/>
        <family val="3"/>
      </rPr>
      <t>한국농촌</t>
    </r>
  </si>
  <si>
    <r>
      <rPr>
        <sz val="10"/>
        <rFont val="굴림"/>
        <family val="3"/>
      </rPr>
      <t>협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동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</si>
  <si>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직속기관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</si>
  <si>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방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</si>
  <si>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타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</si>
  <si>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</si>
  <si>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지구대내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치안센터는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제외함</t>
    </r>
    <r>
      <rPr>
        <sz val="9"/>
        <rFont val="Arial Narrow"/>
        <family val="2"/>
      </rPr>
      <t>.</t>
    </r>
  </si>
  <si>
    <r>
      <t xml:space="preserve">       2) </t>
    </r>
    <r>
      <rPr>
        <sz val="9"/>
        <rFont val="HY중고딕"/>
        <family val="1"/>
      </rPr>
      <t>교도소에는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소년원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구치소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등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  <r>
      <rPr>
        <sz val="9"/>
        <rFont val="Arial Narrow"/>
        <family val="2"/>
      </rPr>
      <t>.</t>
    </r>
  </si>
  <si>
    <r>
      <t xml:space="preserve">       3) </t>
    </r>
    <r>
      <rPr>
        <sz val="9"/>
        <rFont val="HY중고딕"/>
        <family val="1"/>
      </rPr>
      <t>기타중앙직속기관에서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본청은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제외</t>
    </r>
    <r>
      <rPr>
        <sz val="9"/>
        <rFont val="Arial Narrow"/>
        <family val="2"/>
      </rPr>
      <t>.</t>
    </r>
  </si>
  <si>
    <r>
      <t xml:space="preserve">       4) </t>
    </r>
    <r>
      <rPr>
        <sz val="9"/>
        <rFont val="HY중고딕"/>
        <family val="1"/>
      </rPr>
      <t>신문사는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종합일간신문사에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한함</t>
    </r>
    <r>
      <rPr>
        <sz val="9"/>
        <rFont val="Arial Narrow"/>
        <family val="2"/>
      </rPr>
      <t>.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</si>
  <si>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자치행정담당관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</si>
  <si>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건</t>
    </r>
  </si>
  <si>
    <r>
      <rPr>
        <sz val="10"/>
        <rFont val="굴림"/>
        <family val="3"/>
      </rPr>
      <t>본</t>
    </r>
    <r>
      <rPr>
        <sz val="10"/>
        <rFont val="Arial Narrow"/>
        <family val="2"/>
      </rPr>
      <t xml:space="preserve">       </t>
    </r>
    <r>
      <rPr>
        <sz val="10"/>
        <rFont val="굴림"/>
        <family val="3"/>
      </rPr>
      <t>청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</si>
  <si>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제도개선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건의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질의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진정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등</t>
    </r>
    <r>
      <rPr>
        <sz val="9"/>
        <rFont val="Arial Narrow"/>
        <family val="2"/>
      </rPr>
      <t xml:space="preserve">.  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</si>
  <si>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종합민원과</t>
    </r>
  </si>
  <si>
    <r>
      <rPr>
        <sz val="10"/>
        <rFont val="굴림"/>
        <family val="3"/>
      </rPr>
      <t>인가</t>
    </r>
    <r>
      <rPr>
        <sz val="10"/>
        <rFont val="Arial Narrow"/>
        <family val="2"/>
      </rPr>
      <t>·</t>
    </r>
    <r>
      <rPr>
        <sz val="10"/>
        <rFont val="굴림"/>
        <family val="3"/>
      </rPr>
      <t>허가</t>
    </r>
  </si>
  <si>
    <r>
      <rPr>
        <sz val="10"/>
        <rFont val="굴림"/>
        <family val="3"/>
      </rPr>
      <t>특허</t>
    </r>
    <r>
      <rPr>
        <sz val="10"/>
        <rFont val="Arial Narrow"/>
        <family val="2"/>
      </rPr>
      <t>·</t>
    </r>
    <r>
      <rPr>
        <sz val="10"/>
        <rFont val="굴림"/>
        <family val="3"/>
      </rPr>
      <t>면허</t>
    </r>
  </si>
  <si>
    <r>
      <rPr>
        <sz val="10"/>
        <rFont val="굴림"/>
        <family val="3"/>
      </rPr>
      <t>승인</t>
    </r>
    <r>
      <rPr>
        <sz val="10"/>
        <rFont val="Arial Narrow"/>
        <family val="2"/>
      </rPr>
      <t>·</t>
    </r>
    <r>
      <rPr>
        <sz val="10"/>
        <rFont val="굴림"/>
        <family val="3"/>
      </rPr>
      <t>지정</t>
    </r>
  </si>
  <si>
    <r>
      <rPr>
        <sz val="10"/>
        <rFont val="굴림"/>
        <family val="3"/>
      </rPr>
      <t>신고</t>
    </r>
    <r>
      <rPr>
        <sz val="10"/>
        <rFont val="Arial Narrow"/>
        <family val="2"/>
      </rPr>
      <t>·</t>
    </r>
    <r>
      <rPr>
        <sz val="10"/>
        <rFont val="굴림"/>
        <family val="3"/>
      </rPr>
      <t>등록</t>
    </r>
  </si>
  <si>
    <r>
      <rPr>
        <sz val="10"/>
        <rFont val="굴림"/>
        <family val="3"/>
      </rPr>
      <t>시험</t>
    </r>
    <r>
      <rPr>
        <sz val="10"/>
        <rFont val="Arial Narrow"/>
        <family val="2"/>
      </rPr>
      <t>·</t>
    </r>
    <r>
      <rPr>
        <sz val="10"/>
        <rFont val="굴림"/>
        <family val="3"/>
      </rPr>
      <t>검사</t>
    </r>
  </si>
  <si>
    <r>
      <rPr>
        <sz val="10"/>
        <rFont val="굴림"/>
        <family val="3"/>
      </rPr>
      <t>확인증명</t>
    </r>
    <r>
      <rPr>
        <sz val="10"/>
        <rFont val="Arial Narrow"/>
        <family val="2"/>
      </rPr>
      <t>/</t>
    </r>
    <r>
      <rPr>
        <sz val="10"/>
        <rFont val="굴림"/>
        <family val="3"/>
      </rPr>
      <t>교부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</si>
  <si>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타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</si>
  <si>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읍면동별</t>
    </r>
  </si>
  <si>
    <r>
      <rPr>
        <sz val="10"/>
        <rFont val="굴림"/>
        <family val="3"/>
      </rPr>
      <t>사업소</t>
    </r>
  </si>
  <si>
    <r>
      <rPr>
        <sz val="10"/>
        <rFont val="굴림"/>
        <family val="3"/>
      </rPr>
      <t>남면</t>
    </r>
  </si>
  <si>
    <r>
      <rPr>
        <sz val="10"/>
        <rFont val="굴림"/>
        <family val="3"/>
      </rPr>
      <t>서화면</t>
    </r>
  </si>
  <si>
    <r>
      <rPr>
        <sz val="10"/>
        <rFont val="굴림"/>
        <family val="3"/>
      </rPr>
      <t>목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적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</si>
  <si>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</si>
  <si>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관용</t>
    </r>
  </si>
  <si>
    <r>
      <rPr>
        <sz val="10"/>
        <rFont val="굴림"/>
        <family val="3"/>
      </rPr>
      <t>거주</t>
    </r>
  </si>
  <si>
    <r>
      <rPr>
        <sz val="10"/>
        <rFont val="굴림"/>
        <family val="3"/>
      </rPr>
      <t>여행</t>
    </r>
  </si>
  <si>
    <r>
      <t xml:space="preserve">1 </t>
    </r>
    <r>
      <rPr>
        <sz val="10"/>
        <rFont val="굴림"/>
        <family val="3"/>
      </rPr>
      <t>년</t>
    </r>
  </si>
  <si>
    <r>
      <t>1</t>
    </r>
    <r>
      <rPr>
        <sz val="10"/>
        <rFont val="굴림"/>
        <family val="3"/>
      </rPr>
      <t>년</t>
    </r>
  </si>
  <si>
    <r>
      <t xml:space="preserve">5 </t>
    </r>
    <r>
      <rPr>
        <sz val="10"/>
        <rFont val="굴림"/>
        <family val="3"/>
      </rPr>
      <t>년</t>
    </r>
  </si>
  <si>
    <r>
      <t>20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</si>
  <si>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복수</t>
    </r>
  </si>
  <si>
    <r>
      <rPr>
        <sz val="10"/>
        <rFont val="굴림"/>
        <family val="3"/>
      </rPr>
      <t>복수</t>
    </r>
  </si>
  <si>
    <r>
      <rPr>
        <sz val="10"/>
        <rFont val="굴림"/>
        <family val="3"/>
      </rPr>
      <t>이하</t>
    </r>
  </si>
  <si>
    <r>
      <rPr>
        <sz val="10"/>
        <rFont val="굴림"/>
        <family val="3"/>
      </rPr>
      <t>월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</si>
  <si>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</si>
  <si>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이상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</si>
  <si>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</si>
  <si>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</si>
  <si>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간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</si>
  <si>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령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  <r>
      <rPr>
        <sz val="10"/>
        <rFont val="Arial Narrow"/>
        <family val="2"/>
      </rPr>
      <t xml:space="preserve">           </t>
    </r>
  </si>
  <si>
    <r>
      <rPr>
        <sz val="10"/>
        <rFont val="굴림"/>
        <family val="3"/>
      </rPr>
      <t>일반</t>
    </r>
  </si>
  <si>
    <r>
      <t xml:space="preserve">5 </t>
    </r>
    <r>
      <rPr>
        <sz val="10"/>
        <rFont val="굴림"/>
        <family val="3"/>
      </rPr>
      <t>년미만</t>
    </r>
  </si>
  <si>
    <r>
      <t>10</t>
    </r>
    <r>
      <rPr>
        <sz val="10"/>
        <rFont val="굴림"/>
        <family val="3"/>
      </rPr>
      <t>년</t>
    </r>
  </si>
  <si>
    <r>
      <rPr>
        <sz val="10"/>
        <rFont val="굴림"/>
        <family val="3"/>
      </rPr>
      <t>증명</t>
    </r>
  </si>
  <si>
    <r>
      <rPr>
        <sz val="10"/>
        <rFont val="굴림"/>
        <family val="3"/>
      </rPr>
      <t>단수</t>
    </r>
  </si>
  <si>
    <r>
      <rPr>
        <sz val="10"/>
        <rFont val="굴림"/>
        <family val="3"/>
      </rPr>
      <t>복수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</si>
  <si>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2006</t>
    </r>
    <r>
      <rPr>
        <sz val="9"/>
        <rFont val="HY중고딕"/>
        <family val="1"/>
      </rPr>
      <t>년자료부터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성별분리통계자료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추가</t>
    </r>
    <r>
      <rPr>
        <sz val="9"/>
        <rFont val="Arial Narrow"/>
        <family val="2"/>
      </rPr>
      <t>.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</si>
  <si>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종합민원과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</si>
  <si>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건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</si>
  <si>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강원지방경찰청</t>
    </r>
  </si>
  <si>
    <r>
      <rPr>
        <sz val="10"/>
        <rFont val="굴림"/>
        <family val="3"/>
      </rPr>
      <t>자연적</t>
    </r>
  </si>
  <si>
    <r>
      <rPr>
        <sz val="10"/>
        <rFont val="굴림"/>
        <family val="3"/>
      </rPr>
      <t>전기적</t>
    </r>
  </si>
  <si>
    <r>
      <rPr>
        <sz val="10"/>
        <rFont val="굴림"/>
        <family val="3"/>
      </rPr>
      <t>기계적</t>
    </r>
  </si>
  <si>
    <r>
      <rPr>
        <sz val="10"/>
        <rFont val="굴림"/>
        <family val="3"/>
      </rPr>
      <t>화학적</t>
    </r>
  </si>
  <si>
    <r>
      <rPr>
        <sz val="10"/>
        <rFont val="굴림"/>
        <family val="3"/>
      </rPr>
      <t>교통</t>
    </r>
  </si>
  <si>
    <r>
      <rPr>
        <sz val="10"/>
        <rFont val="굴림"/>
        <family val="3"/>
      </rPr>
      <t>부주의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</si>
  <si>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</si>
  <si>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>요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</si>
  <si>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방화</t>
    </r>
  </si>
  <si>
    <r>
      <rPr>
        <sz val="10"/>
        <rFont val="굴림"/>
        <family val="3"/>
      </rPr>
      <t>요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</si>
  <si>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명확</t>
    </r>
  </si>
  <si>
    <r>
      <rPr>
        <sz val="10"/>
        <rFont val="굴림"/>
        <family val="3"/>
      </rPr>
      <t>소방서별</t>
    </r>
  </si>
  <si>
    <r>
      <rPr>
        <sz val="10"/>
        <rFont val="굴림"/>
        <family val="3"/>
      </rPr>
      <t>부동산</t>
    </r>
  </si>
  <si>
    <r>
      <rPr>
        <sz val="10"/>
        <rFont val="굴림"/>
        <family val="3"/>
      </rPr>
      <t>요인</t>
    </r>
  </si>
  <si>
    <r>
      <rPr>
        <sz val="10"/>
        <rFont val="굴림"/>
        <family val="3"/>
      </rPr>
      <t>사고</t>
    </r>
  </si>
  <si>
    <r>
      <rPr>
        <sz val="10"/>
        <rFont val="굴림"/>
        <family val="3"/>
      </rPr>
      <t>요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인</t>
    </r>
  </si>
  <si>
    <r>
      <rPr>
        <sz val="10"/>
        <rFont val="굴림"/>
        <family val="3"/>
      </rPr>
      <t>방화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</si>
  <si>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</si>
  <si>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9"/>
        <rFont val="돋움"/>
        <family val="3"/>
      </rPr>
      <t>지료</t>
    </r>
    <r>
      <rPr>
        <sz val="9"/>
        <rFont val="Arial Narrow"/>
        <family val="2"/>
      </rPr>
      <t xml:space="preserve"> : </t>
    </r>
    <r>
      <rPr>
        <sz val="9"/>
        <rFont val="돋움"/>
        <family val="3"/>
      </rPr>
      <t>인제소방서</t>
    </r>
  </si>
  <si>
    <r>
      <rPr>
        <sz val="10"/>
        <rFont val="굴림"/>
        <family val="3"/>
      </rPr>
      <t>실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화</t>
    </r>
  </si>
  <si>
    <r>
      <rPr>
        <sz val="10"/>
        <rFont val="굴림"/>
        <family val="3"/>
      </rPr>
      <t>발화</t>
    </r>
  </si>
  <si>
    <r>
      <rPr>
        <sz val="10"/>
        <rFont val="굴림"/>
        <family val="3"/>
      </rPr>
      <t>의심</t>
    </r>
  </si>
  <si>
    <r>
      <t>(</t>
    </r>
    <r>
      <rPr>
        <sz val="10"/>
        <rFont val="굴림"/>
        <family val="3"/>
      </rPr>
      <t>미상</t>
    </r>
    <r>
      <rPr>
        <sz val="10"/>
        <rFont val="Arial Narrow"/>
        <family val="2"/>
      </rPr>
      <t>)</t>
    </r>
  </si>
  <si>
    <r>
      <rPr>
        <sz val="9"/>
        <rFont val="굴림"/>
        <family val="3"/>
      </rPr>
      <t>단위</t>
    </r>
    <r>
      <rPr>
        <sz val="9"/>
        <rFont val="arial n"/>
        <family val="2"/>
      </rPr>
      <t xml:space="preserve"> : </t>
    </r>
    <r>
      <rPr>
        <sz val="9"/>
        <rFont val="굴림"/>
        <family val="3"/>
      </rPr>
      <t>건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</si>
  <si>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"/>
        <family val="2"/>
      </rPr>
      <t xml:space="preserve"> : </t>
    </r>
    <r>
      <rPr>
        <sz val="9"/>
        <rFont val="HY중고딕"/>
        <family val="1"/>
      </rPr>
      <t>국가화재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분류체계</t>
    </r>
    <r>
      <rPr>
        <sz val="9"/>
        <rFont val="arial n"/>
        <family val="2"/>
      </rPr>
      <t>(2007. 1)</t>
    </r>
    <r>
      <rPr>
        <sz val="9"/>
        <rFont val="HY중고딕"/>
        <family val="1"/>
      </rPr>
      <t>변경</t>
    </r>
    <r>
      <rPr>
        <sz val="9"/>
        <rFont val="arial n"/>
        <family val="2"/>
      </rPr>
      <t xml:space="preserve">, </t>
    </r>
    <r>
      <rPr>
        <sz val="9"/>
        <rFont val="HY중고딕"/>
        <family val="1"/>
      </rPr>
      <t>음식물조리</t>
    </r>
    <r>
      <rPr>
        <sz val="9"/>
        <rFont val="arial n"/>
        <family val="2"/>
      </rPr>
      <t xml:space="preserve">, </t>
    </r>
    <r>
      <rPr>
        <sz val="9"/>
        <rFont val="HY중고딕"/>
        <family val="1"/>
      </rPr>
      <t>빨래삼기</t>
    </r>
    <r>
      <rPr>
        <sz val="9"/>
        <rFont val="arial n"/>
        <family val="2"/>
      </rPr>
      <t xml:space="preserve">, </t>
    </r>
    <r>
      <rPr>
        <sz val="9"/>
        <rFont val="HY중고딕"/>
        <family val="1"/>
      </rPr>
      <t>전기스파크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등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오인처리를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화재에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포함</t>
    </r>
  </si>
  <si>
    <r>
      <t xml:space="preserve">       </t>
    </r>
    <r>
      <rPr>
        <sz val="9"/>
        <rFont val="HY중고딕"/>
        <family val="1"/>
      </rPr>
      <t>국가화재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분류체계에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따라</t>
    </r>
    <r>
      <rPr>
        <sz val="9"/>
        <rFont val="arial n"/>
        <family val="2"/>
      </rPr>
      <t xml:space="preserve"> </t>
    </r>
    <r>
      <rPr>
        <sz val="9"/>
        <rFont val="HY중고딕"/>
        <family val="1"/>
      </rPr>
      <t>그룹화</t>
    </r>
    <r>
      <rPr>
        <sz val="9"/>
        <rFont val="arial n"/>
        <family val="2"/>
      </rPr>
      <t>(2009</t>
    </r>
    <r>
      <rPr>
        <sz val="9"/>
        <rFont val="HY중고딕"/>
        <family val="1"/>
      </rPr>
      <t>년</t>
    </r>
    <r>
      <rPr>
        <sz val="9"/>
        <rFont val="arial n"/>
        <family val="2"/>
      </rPr>
      <t>)</t>
    </r>
  </si>
  <si>
    <r>
      <rPr>
        <sz val="9"/>
        <rFont val="HY중고딕"/>
        <family val="1"/>
      </rPr>
      <t>자료</t>
    </r>
    <r>
      <rPr>
        <sz val="9"/>
        <rFont val="arial n"/>
        <family val="2"/>
      </rPr>
      <t xml:space="preserve"> : </t>
    </r>
    <r>
      <rPr>
        <sz val="9"/>
        <rFont val="HY중고딕"/>
        <family val="1"/>
      </rPr>
      <t>인제소방서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</si>
  <si>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</si>
  <si>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면적</t>
    </r>
  </si>
  <si>
    <r>
      <rPr>
        <sz val="10"/>
        <rFont val="굴림"/>
        <family val="3"/>
      </rPr>
      <t>피해액</t>
    </r>
  </si>
  <si>
    <r>
      <rPr>
        <sz val="10"/>
        <rFont val="굴림"/>
        <family val="3"/>
      </rPr>
      <t>합계</t>
    </r>
  </si>
  <si>
    <r>
      <rPr>
        <sz val="10"/>
        <rFont val="굴림"/>
        <family val="3"/>
      </rPr>
      <t>입산자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실화</t>
    </r>
  </si>
  <si>
    <r>
      <rPr>
        <sz val="10"/>
        <rFont val="굴림"/>
        <family val="3"/>
      </rPr>
      <t>논밭두렁</t>
    </r>
  </si>
  <si>
    <r>
      <rPr>
        <sz val="10"/>
        <rFont val="굴림"/>
        <family val="3"/>
      </rPr>
      <t>어린이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불장난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</si>
  <si>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</si>
  <si>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</si>
  <si>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ha, </t>
    </r>
    <r>
      <rPr>
        <sz val="9"/>
        <rFont val="HY중고딕"/>
        <family val="1"/>
      </rPr>
      <t>천원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</si>
  <si>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산림자원과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</si>
  <si>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건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천원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</si>
  <si>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</si>
  <si>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명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피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해</t>
    </r>
  </si>
  <si>
    <r>
      <rPr>
        <sz val="10"/>
        <rFont val="굴림"/>
        <family val="3"/>
      </rPr>
      <t>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생</t>
    </r>
  </si>
  <si>
    <r>
      <rPr>
        <sz val="10"/>
        <rFont val="굴림"/>
        <family val="3"/>
      </rPr>
      <t>동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</si>
  <si>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사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망</t>
    </r>
  </si>
  <si>
    <r>
      <rPr>
        <sz val="10"/>
        <rFont val="굴림"/>
        <family val="3"/>
      </rPr>
      <t>부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상</t>
    </r>
  </si>
  <si>
    <r>
      <rPr>
        <sz val="10"/>
        <rFont val="굴림"/>
        <family val="3"/>
      </rPr>
      <t>세대수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</si>
  <si>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원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</si>
  <si>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동해안</t>
    </r>
    <r>
      <rPr>
        <sz val="9"/>
        <rFont val="Arial Narrow"/>
        <family val="2"/>
      </rPr>
      <t xml:space="preserve"> 6</t>
    </r>
    <r>
      <rPr>
        <sz val="9"/>
        <rFont val="HY중고딕"/>
        <family val="1"/>
      </rPr>
      <t>개시군의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현황이며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내륙지역의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수난사고는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기타에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  <r>
      <rPr>
        <sz val="9"/>
        <rFont val="Arial Narrow"/>
        <family val="2"/>
      </rPr>
      <t>.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</si>
  <si>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대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</si>
  <si>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</si>
  <si>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화학차</t>
    </r>
  </si>
  <si>
    <r>
      <rPr>
        <sz val="10"/>
        <rFont val="굴림"/>
        <family val="3"/>
      </rPr>
      <t>구조</t>
    </r>
  </si>
  <si>
    <r>
      <rPr>
        <sz val="10"/>
        <rFont val="굴림"/>
        <family val="3"/>
      </rPr>
      <t>공작차</t>
    </r>
  </si>
  <si>
    <r>
      <rPr>
        <sz val="10"/>
        <rFont val="굴림"/>
        <family val="3"/>
      </rPr>
      <t>농촌형</t>
    </r>
  </si>
  <si>
    <r>
      <rPr>
        <sz val="10"/>
        <rFont val="굴림"/>
        <family val="3"/>
      </rPr>
      <t>내폭</t>
    </r>
  </si>
  <si>
    <r>
      <rPr>
        <sz val="10"/>
        <rFont val="굴림"/>
        <family val="3"/>
      </rPr>
      <t>소방서별</t>
    </r>
  </si>
  <si>
    <r>
      <rPr>
        <sz val="10"/>
        <rFont val="굴림"/>
        <family val="3"/>
      </rPr>
      <t>순찰차</t>
    </r>
  </si>
  <si>
    <r>
      <rPr>
        <sz val="10"/>
        <rFont val="굴림"/>
        <family val="3"/>
      </rPr>
      <t>진단차</t>
    </r>
  </si>
  <si>
    <r>
      <rPr>
        <sz val="10"/>
        <rFont val="굴림"/>
        <family val="3"/>
      </rPr>
      <t>안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전</t>
    </r>
  </si>
  <si>
    <r>
      <t>(</t>
    </r>
    <r>
      <rPr>
        <sz val="10"/>
        <rFont val="굴림"/>
        <family val="3"/>
      </rPr>
      <t>톤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</si>
  <si>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체험차</t>
    </r>
  </si>
  <si>
    <r>
      <rPr>
        <sz val="10"/>
        <rFont val="굴림"/>
        <family val="3"/>
      </rPr>
      <t>운반</t>
    </r>
  </si>
  <si>
    <r>
      <rPr>
        <sz val="10"/>
        <rFont val="굴림"/>
        <family val="3"/>
      </rPr>
      <t>화물형</t>
    </r>
  </si>
  <si>
    <r>
      <rPr>
        <sz val="10"/>
        <rFont val="굴림"/>
        <family val="3"/>
      </rPr>
      <t>배연차</t>
    </r>
  </si>
  <si>
    <r>
      <rPr>
        <sz val="10"/>
        <rFont val="굴림"/>
        <family val="3"/>
      </rPr>
      <t>구급차</t>
    </r>
  </si>
  <si>
    <r>
      <rPr>
        <sz val="10"/>
        <rFont val="굴림"/>
        <family val="3"/>
      </rPr>
      <t>분석차</t>
    </r>
  </si>
  <si>
    <r>
      <rPr>
        <sz val="10"/>
        <rFont val="굴림"/>
        <family val="3"/>
      </rPr>
      <t>일반</t>
    </r>
  </si>
  <si>
    <r>
      <rPr>
        <sz val="10"/>
        <rFont val="굴림"/>
        <family val="3"/>
      </rPr>
      <t>이하</t>
    </r>
  </si>
  <si>
    <r>
      <rPr>
        <sz val="10"/>
        <rFont val="굴림"/>
        <family val="3"/>
      </rPr>
      <t>지휘차</t>
    </r>
  </si>
  <si>
    <r>
      <rPr>
        <sz val="10"/>
        <rFont val="굴림"/>
        <family val="3"/>
      </rPr>
      <t>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</si>
  <si>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행정차</t>
    </r>
  </si>
  <si>
    <r>
      <rPr>
        <sz val="10"/>
        <rFont val="굴림"/>
        <family val="3"/>
      </rPr>
      <t>오토</t>
    </r>
  </si>
  <si>
    <r>
      <rPr>
        <sz val="10"/>
        <rFont val="굴림"/>
        <family val="3"/>
      </rPr>
      <t>중계차</t>
    </r>
  </si>
  <si>
    <r>
      <rPr>
        <sz val="10"/>
        <rFont val="굴림"/>
        <family val="3"/>
      </rPr>
      <t>운반차</t>
    </r>
  </si>
  <si>
    <r>
      <rPr>
        <sz val="10"/>
        <rFont val="굴림"/>
        <family val="3"/>
      </rPr>
      <t>무인</t>
    </r>
  </si>
  <si>
    <r>
      <rPr>
        <sz val="10"/>
        <rFont val="굴림"/>
        <family val="3"/>
      </rPr>
      <t>구조차</t>
    </r>
    <r>
      <rPr>
        <sz val="10"/>
        <rFont val="Arial Narrow"/>
        <family val="2"/>
      </rPr>
      <t>(</t>
    </r>
    <r>
      <rPr>
        <sz val="10"/>
        <rFont val="굴림"/>
        <family val="3"/>
      </rPr>
      <t>일반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</si>
  <si>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조명차</t>
    </r>
  </si>
  <si>
    <r>
      <rPr>
        <sz val="10"/>
        <rFont val="굴림"/>
        <family val="3"/>
      </rPr>
      <t>방수</t>
    </r>
  </si>
  <si>
    <r>
      <rPr>
        <sz val="10"/>
        <rFont val="굴림"/>
        <family val="3"/>
      </rPr>
      <t>중형</t>
    </r>
  </si>
  <si>
    <r>
      <rPr>
        <sz val="10"/>
        <rFont val="굴림"/>
        <family val="3"/>
      </rPr>
      <t>제독차</t>
    </r>
  </si>
  <si>
    <r>
      <rPr>
        <sz val="10"/>
        <rFont val="굴림"/>
        <family val="3"/>
      </rPr>
      <t>소방서별</t>
    </r>
  </si>
  <si>
    <r>
      <rPr>
        <sz val="10"/>
        <rFont val="굴림"/>
        <family val="3"/>
      </rPr>
      <t>화재</t>
    </r>
  </si>
  <si>
    <r>
      <rPr>
        <sz val="10"/>
        <rFont val="굴림"/>
        <family val="3"/>
      </rPr>
      <t>기타차</t>
    </r>
  </si>
  <si>
    <r>
      <rPr>
        <sz val="10"/>
        <rFont val="굴림"/>
        <family val="3"/>
      </rPr>
      <t>소방정</t>
    </r>
  </si>
  <si>
    <r>
      <rPr>
        <sz val="10"/>
        <rFont val="굴림"/>
        <family val="3"/>
      </rPr>
      <t>홍보차</t>
    </r>
  </si>
  <si>
    <r>
      <t>(</t>
    </r>
    <r>
      <rPr>
        <sz val="10"/>
        <rFont val="굴림"/>
        <family val="3"/>
      </rPr>
      <t>탑승인원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</si>
  <si>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보트</t>
    </r>
  </si>
  <si>
    <r>
      <t xml:space="preserve"> </t>
    </r>
    <r>
      <rPr>
        <sz val="10"/>
        <rFont val="굴림"/>
        <family val="3"/>
      </rPr>
      <t>펌프차</t>
    </r>
  </si>
  <si>
    <r>
      <rPr>
        <sz val="10"/>
        <rFont val="굴림"/>
        <family val="3"/>
      </rPr>
      <t>물탱크</t>
    </r>
  </si>
  <si>
    <r>
      <rPr>
        <sz val="10"/>
        <rFont val="굴림"/>
        <family val="3"/>
      </rPr>
      <t>고가차</t>
    </r>
    <r>
      <rPr>
        <sz val="10"/>
        <rFont val="Arial Narrow"/>
        <family val="2"/>
      </rPr>
      <t>(M</t>
    </r>
    <r>
      <rPr>
        <sz val="10"/>
        <rFont val="굴림"/>
        <family val="3"/>
      </rPr>
      <t>별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</si>
  <si>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굴절차</t>
    </r>
    <r>
      <rPr>
        <sz val="10"/>
        <rFont val="Arial Narrow"/>
        <family val="2"/>
      </rPr>
      <t>(M</t>
    </r>
    <r>
      <rPr>
        <sz val="10"/>
        <rFont val="굴림"/>
        <family val="3"/>
      </rPr>
      <t>별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</si>
  <si>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탑차</t>
    </r>
  </si>
  <si>
    <r>
      <rPr>
        <sz val="10"/>
        <rFont val="굴림"/>
        <family val="3"/>
      </rPr>
      <t>대형</t>
    </r>
  </si>
  <si>
    <r>
      <rPr>
        <sz val="10"/>
        <rFont val="굴림"/>
        <family val="3"/>
      </rPr>
      <t>소형</t>
    </r>
  </si>
  <si>
    <r>
      <rPr>
        <sz val="10"/>
        <rFont val="굴림"/>
        <family val="3"/>
      </rPr>
      <t>산불</t>
    </r>
  </si>
  <si>
    <r>
      <rPr>
        <sz val="10"/>
        <rFont val="굴림"/>
        <family val="3"/>
      </rPr>
      <t>일반</t>
    </r>
  </si>
  <si>
    <r>
      <rPr>
        <sz val="10"/>
        <rFont val="굴림"/>
        <family val="3"/>
      </rPr>
      <t>버스</t>
    </r>
  </si>
  <si>
    <r>
      <rPr>
        <sz val="10"/>
        <rFont val="굴림"/>
        <family val="3"/>
      </rPr>
      <t>산악</t>
    </r>
  </si>
  <si>
    <r>
      <rPr>
        <sz val="10"/>
        <rFont val="굴림"/>
        <family val="3"/>
      </rPr>
      <t>승합형</t>
    </r>
  </si>
  <si>
    <r>
      <rPr>
        <sz val="10"/>
        <rFont val="굴림"/>
        <family val="3"/>
      </rPr>
      <t>진화</t>
    </r>
  </si>
  <si>
    <r>
      <rPr>
        <sz val="10"/>
        <rFont val="굴림"/>
        <family val="3"/>
      </rPr>
      <t>위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성</t>
    </r>
  </si>
  <si>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비</t>
    </r>
  </si>
  <si>
    <r>
      <t xml:space="preserve">     </t>
    </r>
    <r>
      <rPr>
        <sz val="10"/>
        <rFont val="굴림"/>
        <family val="3"/>
      </rPr>
      <t>트레일러</t>
    </r>
  </si>
  <si>
    <r>
      <rPr>
        <sz val="10"/>
        <rFont val="굴림"/>
        <family val="3"/>
      </rPr>
      <t>견인차</t>
    </r>
  </si>
  <si>
    <r>
      <rPr>
        <sz val="10"/>
        <rFont val="굴림"/>
        <family val="3"/>
      </rPr>
      <t>화물차</t>
    </r>
  </si>
  <si>
    <r>
      <rPr>
        <sz val="10"/>
        <rFont val="굴림"/>
        <family val="3"/>
      </rPr>
      <t>굴삭기</t>
    </r>
  </si>
  <si>
    <r>
      <rPr>
        <sz val="10"/>
        <rFont val="굴림"/>
        <family val="3"/>
      </rPr>
      <t>영상</t>
    </r>
  </si>
  <si>
    <r>
      <rPr>
        <sz val="10"/>
        <rFont val="굴림"/>
        <family val="3"/>
      </rPr>
      <t>소방헬기</t>
    </r>
  </si>
  <si>
    <r>
      <rPr>
        <sz val="10"/>
        <rFont val="굴림"/>
        <family val="3"/>
      </rPr>
      <t>구조정</t>
    </r>
  </si>
  <si>
    <r>
      <rPr>
        <sz val="10"/>
        <rFont val="굴림"/>
        <family val="3"/>
      </rPr>
      <t>조사차</t>
    </r>
  </si>
  <si>
    <r>
      <rPr>
        <sz val="10"/>
        <rFont val="굴림"/>
        <family val="3"/>
      </rPr>
      <t>바이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</si>
  <si>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기</t>
    </r>
  </si>
  <si>
    <r>
      <rPr>
        <sz val="10"/>
        <rFont val="굴림"/>
        <family val="3"/>
      </rPr>
      <t>충전기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</si>
  <si>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인제소방</t>
    </r>
    <r>
      <rPr>
        <sz val="9"/>
        <rFont val="HY중고딕"/>
        <family val="1"/>
      </rPr>
      <t>서</t>
    </r>
  </si>
  <si>
    <r>
      <rPr>
        <sz val="10"/>
        <rFont val="굴림"/>
        <family val="3"/>
      </rPr>
      <t>사망및</t>
    </r>
  </si>
  <si>
    <r>
      <rPr>
        <sz val="10"/>
        <rFont val="굴림"/>
        <family val="3"/>
      </rPr>
      <t>이재민</t>
    </r>
  </si>
  <si>
    <r>
      <rPr>
        <sz val="10"/>
        <rFont val="굴림"/>
        <family val="3"/>
      </rPr>
      <t>침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</si>
  <si>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피</t>
    </r>
    <r>
      <rPr>
        <sz val="10"/>
        <rFont val="Arial Narrow"/>
        <family val="2"/>
      </rPr>
      <t xml:space="preserve">          </t>
    </r>
    <r>
      <rPr>
        <sz val="10"/>
        <rFont val="굴림"/>
        <family val="3"/>
      </rPr>
      <t>해</t>
    </r>
    <r>
      <rPr>
        <sz val="10"/>
        <rFont val="Arial Narrow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</si>
  <si>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적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</si>
  <si>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농경지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</si>
  <si>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  <r>
      <rPr>
        <sz val="9"/>
        <rFont val="Arial Narrow"/>
        <family val="2"/>
      </rPr>
      <t xml:space="preserve">, ha, </t>
    </r>
    <r>
      <rPr>
        <sz val="9"/>
        <rFont val="HY중고딕"/>
        <family val="1"/>
      </rPr>
      <t>천원</t>
    </r>
  </si>
  <si>
    <r>
      <rPr>
        <sz val="10"/>
        <rFont val="굴림"/>
        <family val="3"/>
      </rPr>
      <t>실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종</t>
    </r>
  </si>
  <si>
    <r>
      <rPr>
        <sz val="10"/>
        <rFont val="굴림"/>
        <family val="3"/>
      </rPr>
      <t>건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</si>
  <si>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</si>
  <si>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선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박</t>
    </r>
  </si>
  <si>
    <r>
      <rPr>
        <sz val="10"/>
        <rFont val="굴림"/>
        <family val="3"/>
      </rPr>
      <t>공공시설</t>
    </r>
    <r>
      <rPr>
        <vertAlign val="superscript"/>
        <sz val="10"/>
        <rFont val="Arial Narrow"/>
        <family val="2"/>
      </rPr>
      <t>2)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</si>
  <si>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농작물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침수</t>
    </r>
  </si>
  <si>
    <r>
      <rPr>
        <sz val="9"/>
        <rFont val="굴림"/>
        <family val="3"/>
      </rPr>
      <t>문화집회</t>
    </r>
  </si>
  <si>
    <r>
      <rPr>
        <sz val="9"/>
        <rFont val="굴림"/>
        <family val="3"/>
      </rPr>
      <t>운동시설</t>
    </r>
  </si>
  <si>
    <r>
      <rPr>
        <sz val="9"/>
        <rFont val="굴림"/>
        <family val="3"/>
      </rPr>
      <t>및</t>
    </r>
  </si>
  <si>
    <r>
      <rPr>
        <sz val="9"/>
        <rFont val="굴림"/>
        <family val="3"/>
      </rPr>
      <t>자료</t>
    </r>
    <r>
      <rPr>
        <sz val="9"/>
        <rFont val="Arial Narrow"/>
        <family val="2"/>
      </rPr>
      <t xml:space="preserve"> : </t>
    </r>
    <r>
      <rPr>
        <sz val="9"/>
        <rFont val="굴림"/>
        <family val="3"/>
      </rPr>
      <t>인제소방서</t>
    </r>
  </si>
  <si>
    <r>
      <rPr>
        <sz val="9"/>
        <rFont val="굴림"/>
        <family val="3"/>
      </rPr>
      <t>창고시설</t>
    </r>
  </si>
  <si>
    <r>
      <rPr>
        <sz val="9"/>
        <rFont val="굴림"/>
        <family val="3"/>
      </rPr>
      <t>연구시설</t>
    </r>
  </si>
  <si>
    <r>
      <rPr>
        <sz val="9"/>
        <rFont val="굴림"/>
        <family val="3"/>
      </rPr>
      <t>교정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</si>
  <si>
    <r>
      <rPr>
        <sz val="9"/>
        <rFont val="굴림"/>
        <family val="3"/>
      </rPr>
      <t>묘지</t>
    </r>
  </si>
  <si>
    <r>
      <rPr>
        <sz val="9"/>
        <rFont val="굴림"/>
        <family val="3"/>
      </rPr>
      <t>계</t>
    </r>
  </si>
  <si>
    <r>
      <rPr>
        <sz val="9"/>
        <rFont val="굴림"/>
        <family val="3"/>
      </rPr>
      <t>근린생활</t>
    </r>
  </si>
  <si>
    <r>
      <rPr>
        <sz val="9"/>
        <rFont val="굴림"/>
        <family val="3"/>
      </rPr>
      <t>위락시설</t>
    </r>
  </si>
  <si>
    <r>
      <rPr>
        <sz val="9"/>
        <rFont val="굴림"/>
        <family val="3"/>
      </rPr>
      <t>판매시설</t>
    </r>
  </si>
  <si>
    <r>
      <rPr>
        <sz val="9"/>
        <rFont val="굴림"/>
        <family val="3"/>
      </rPr>
      <t>숙박시설</t>
    </r>
  </si>
  <si>
    <r>
      <rPr>
        <sz val="9"/>
        <rFont val="굴림"/>
        <family val="3"/>
      </rPr>
      <t>노유자시설</t>
    </r>
  </si>
  <si>
    <r>
      <rPr>
        <sz val="9"/>
        <rFont val="굴림"/>
        <family val="3"/>
      </rPr>
      <t>의료시설</t>
    </r>
  </si>
  <si>
    <r>
      <rPr>
        <sz val="9"/>
        <rFont val="굴림"/>
        <family val="3"/>
      </rPr>
      <t>종교시설</t>
    </r>
  </si>
  <si>
    <r>
      <rPr>
        <sz val="9"/>
        <rFont val="굴림"/>
        <family val="3"/>
      </rPr>
      <t>시</t>
    </r>
    <r>
      <rPr>
        <sz val="9"/>
        <rFont val="Arial Narrow"/>
        <family val="2"/>
      </rPr>
      <t xml:space="preserve">       </t>
    </r>
    <r>
      <rPr>
        <sz val="9"/>
        <rFont val="굴림"/>
        <family val="3"/>
      </rPr>
      <t>설</t>
    </r>
  </si>
  <si>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</si>
  <si>
    <r>
      <rPr>
        <sz val="9"/>
        <rFont val="굴림"/>
        <family val="3"/>
      </rPr>
      <t>영업시설</t>
    </r>
  </si>
  <si>
    <r>
      <rPr>
        <sz val="9"/>
        <rFont val="굴림"/>
        <family val="3"/>
      </rPr>
      <t>아파트</t>
    </r>
  </si>
  <si>
    <r>
      <rPr>
        <sz val="9"/>
        <rFont val="굴림"/>
        <family val="3"/>
      </rPr>
      <t>기숙사</t>
    </r>
  </si>
  <si>
    <r>
      <rPr>
        <sz val="9"/>
        <rFont val="굴림"/>
        <family val="3"/>
      </rPr>
      <t>업무시설</t>
    </r>
  </si>
  <si>
    <r>
      <rPr>
        <sz val="9"/>
        <rFont val="굴림"/>
        <family val="3"/>
      </rPr>
      <t>통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신</t>
    </r>
  </si>
  <si>
    <r>
      <rPr>
        <sz val="9"/>
        <rFont val="굴림"/>
        <family val="3"/>
      </rPr>
      <t>교</t>
    </r>
    <r>
      <rPr>
        <sz val="9"/>
        <rFont val="Arial Narrow"/>
        <family val="2"/>
      </rPr>
      <t xml:space="preserve">      </t>
    </r>
    <r>
      <rPr>
        <sz val="9"/>
        <rFont val="굴림"/>
        <family val="3"/>
      </rPr>
      <t>육</t>
    </r>
  </si>
  <si>
    <r>
      <rPr>
        <sz val="9"/>
        <rFont val="굴림"/>
        <family val="3"/>
      </rPr>
      <t>공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장</t>
    </r>
  </si>
  <si>
    <r>
      <rPr>
        <sz val="9"/>
        <rFont val="굴림"/>
        <family val="3"/>
      </rPr>
      <t>항공기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</si>
  <si>
    <r>
      <rPr>
        <sz val="9"/>
        <rFont val="굴림"/>
        <family val="3"/>
      </rPr>
      <t>관</t>
    </r>
    <r>
      <rPr>
        <sz val="9"/>
        <rFont val="Arial Narrow"/>
        <family val="2"/>
      </rPr>
      <t xml:space="preserve">      </t>
    </r>
    <r>
      <rPr>
        <sz val="9"/>
        <rFont val="굴림"/>
        <family val="3"/>
      </rPr>
      <t>광</t>
    </r>
  </si>
  <si>
    <r>
      <rPr>
        <sz val="9"/>
        <rFont val="굴림"/>
        <family val="3"/>
      </rPr>
      <t>운수시설</t>
    </r>
  </si>
  <si>
    <r>
      <rPr>
        <sz val="9"/>
        <rFont val="굴림"/>
        <family val="3"/>
      </rPr>
      <t>촬영시설</t>
    </r>
  </si>
  <si>
    <r>
      <rPr>
        <sz val="9"/>
        <rFont val="굴림"/>
        <family val="3"/>
      </rPr>
      <t>자동차관련시설</t>
    </r>
  </si>
  <si>
    <r>
      <rPr>
        <sz val="9"/>
        <rFont val="굴림"/>
        <family val="3"/>
      </rPr>
      <t>휴게시설</t>
    </r>
  </si>
  <si>
    <r>
      <rPr>
        <sz val="9"/>
        <rFont val="굴림"/>
        <family val="3"/>
      </rPr>
      <t>동식물관련</t>
    </r>
  </si>
  <si>
    <r>
      <rPr>
        <sz val="9"/>
        <rFont val="굴림"/>
        <family val="3"/>
      </rPr>
      <t>분뇨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</si>
  <si>
    <r>
      <rPr>
        <sz val="9"/>
        <rFont val="굴림"/>
        <family val="3"/>
      </rPr>
      <t>위험물저장</t>
    </r>
  </si>
  <si>
    <r>
      <rPr>
        <sz val="9"/>
        <rFont val="굴림"/>
        <family val="3"/>
      </rPr>
      <t>지하상가</t>
    </r>
  </si>
  <si>
    <r>
      <rPr>
        <sz val="9"/>
        <rFont val="굴림"/>
        <family val="3"/>
      </rPr>
      <t>발전시설</t>
    </r>
  </si>
  <si>
    <r>
      <rPr>
        <sz val="9"/>
        <rFont val="굴림"/>
        <family val="3"/>
      </rPr>
      <t>문화재</t>
    </r>
  </si>
  <si>
    <r>
      <rPr>
        <sz val="9"/>
        <rFont val="굴림"/>
        <family val="3"/>
      </rPr>
      <t>수련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</si>
  <si>
    <r>
      <rPr>
        <sz val="9"/>
        <rFont val="굴림"/>
        <family val="3"/>
      </rPr>
      <t>시</t>
    </r>
    <r>
      <rPr>
        <sz val="9"/>
        <rFont val="Arial Narrow"/>
        <family val="2"/>
      </rPr>
      <t xml:space="preserve">         </t>
    </r>
    <r>
      <rPr>
        <sz val="9"/>
        <rFont val="굴림"/>
        <family val="3"/>
      </rPr>
      <t>설</t>
    </r>
  </si>
  <si>
    <r>
      <rPr>
        <sz val="9"/>
        <rFont val="굴림"/>
        <family val="3"/>
      </rPr>
      <t>쓰레기</t>
    </r>
    <r>
      <rPr>
        <sz val="9"/>
        <rFont val="Arial Narrow"/>
        <family val="2"/>
      </rPr>
      <t xml:space="preserve"> </t>
    </r>
  </si>
  <si>
    <r>
      <rPr>
        <sz val="9"/>
        <rFont val="굴림"/>
        <family val="3"/>
      </rPr>
      <t>군사시설</t>
    </r>
  </si>
  <si>
    <r>
      <rPr>
        <sz val="9"/>
        <rFont val="굴림"/>
        <family val="3"/>
      </rPr>
      <t>및처리시설</t>
    </r>
  </si>
  <si>
    <r>
      <rPr>
        <sz val="9"/>
        <rFont val="굴림"/>
        <family val="3"/>
      </rPr>
      <t>관련시설</t>
    </r>
  </si>
  <si>
    <r>
      <rPr>
        <sz val="9"/>
        <rFont val="굴림"/>
        <family val="3"/>
      </rPr>
      <t>식</t>
    </r>
    <r>
      <rPr>
        <sz val="9"/>
        <rFont val="Arial Narrow"/>
        <family val="2"/>
      </rPr>
      <t xml:space="preserve">     </t>
    </r>
    <r>
      <rPr>
        <sz val="9"/>
        <rFont val="굴림"/>
        <family val="3"/>
      </rPr>
      <t>장</t>
    </r>
  </si>
  <si>
    <r>
      <rPr>
        <sz val="9"/>
        <rFont val="굴림"/>
        <family val="3"/>
      </rPr>
      <t>처리시설</t>
    </r>
  </si>
  <si>
    <r>
      <rPr>
        <sz val="9"/>
        <rFont val="굴림"/>
        <family val="3"/>
      </rPr>
      <t>장</t>
    </r>
    <r>
      <rPr>
        <sz val="9"/>
        <rFont val="Arial Narrow"/>
        <family val="2"/>
      </rPr>
      <t xml:space="preserve">      </t>
    </r>
    <r>
      <rPr>
        <sz val="9"/>
        <rFont val="굴림"/>
        <family val="3"/>
      </rPr>
      <t>례</t>
    </r>
  </si>
  <si>
    <t>건축물</t>
  </si>
  <si>
    <t>복  합</t>
  </si>
  <si>
    <r>
      <t xml:space="preserve"> </t>
    </r>
    <r>
      <rPr>
        <sz val="10"/>
        <rFont val="굴림"/>
        <family val="3"/>
      </rPr>
      <t>취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</si>
  <si>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송</t>
    </r>
  </si>
  <si>
    <r>
      <rPr>
        <sz val="10"/>
        <rFont val="굴림"/>
        <family val="3"/>
      </rPr>
      <t>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내</t>
    </r>
  </si>
  <si>
    <r>
      <rPr>
        <sz val="10"/>
        <rFont val="굴림"/>
        <family val="3"/>
      </rPr>
      <t>옥내탱크</t>
    </r>
  </si>
  <si>
    <r>
      <rPr>
        <sz val="10"/>
        <rFont val="굴림"/>
        <family val="3"/>
      </rPr>
      <t>이동탱크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</si>
  <si>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</si>
  <si>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</si>
  <si>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</si>
  <si>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</si>
  <si>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</si>
  <si>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</si>
  <si>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매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</si>
  <si>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</si>
  <si>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</si>
  <si>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</si>
  <si>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옥외탱크</t>
    </r>
  </si>
  <si>
    <r>
      <rPr>
        <sz val="10"/>
        <rFont val="굴림"/>
        <family val="3"/>
      </rPr>
      <t>지하탱크</t>
    </r>
  </si>
  <si>
    <r>
      <rPr>
        <sz val="10"/>
        <rFont val="굴림"/>
        <family val="3"/>
      </rPr>
      <t>간이탱크</t>
    </r>
  </si>
  <si>
    <r>
      <rPr>
        <sz val="10"/>
        <rFont val="굴림"/>
        <family val="3"/>
      </rPr>
      <t>옥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외</t>
    </r>
  </si>
  <si>
    <r>
      <rPr>
        <sz val="10"/>
        <rFont val="굴림"/>
        <family val="3"/>
      </rPr>
      <t>암반탱크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</si>
  <si>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인제소방서</t>
    </r>
    <r>
      <rPr>
        <sz val="9"/>
        <rFont val="Arial Narrow"/>
        <family val="2"/>
      </rPr>
      <t xml:space="preserve"> 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</si>
  <si>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건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</si>
  <si>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경찰서별</t>
    </r>
  </si>
  <si>
    <r>
      <rPr>
        <sz val="10"/>
        <rFont val="굴림"/>
        <family val="3"/>
      </rPr>
      <t>사고유형별</t>
    </r>
    <r>
      <rPr>
        <sz val="10"/>
        <rFont val="Arial Narrow"/>
        <family val="2"/>
      </rPr>
      <t xml:space="preserve">    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</si>
  <si>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강원지방경찰청</t>
    </r>
  </si>
  <si>
    <r>
      <rPr>
        <sz val="10"/>
        <rFont val="굴림"/>
        <family val="3"/>
      </rPr>
      <t>자동차종류별</t>
    </r>
    <r>
      <rPr>
        <sz val="10"/>
        <rFont val="Arial Narrow"/>
        <family val="2"/>
      </rPr>
      <t xml:space="preserve">    By kind of vehicles</t>
    </r>
  </si>
  <si>
    <r>
      <rPr>
        <sz val="9"/>
        <rFont val="굴림"/>
        <family val="3"/>
      </rPr>
      <t>경찰서별</t>
    </r>
  </si>
  <si>
    <r>
      <rPr>
        <sz val="9"/>
        <rFont val="굴림"/>
        <family val="3"/>
      </rPr>
      <t>경찰서별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</si>
  <si>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이동식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무인단속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실적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  <r>
      <rPr>
        <sz val="9"/>
        <rFont val="Arial Narrow"/>
        <family val="2"/>
      </rPr>
      <t>.</t>
    </r>
  </si>
  <si>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( )</t>
    </r>
    <r>
      <rPr>
        <sz val="9"/>
        <rFont val="HY중고딕"/>
        <family val="1"/>
      </rPr>
      <t>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국가공무원수로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합계에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  <r>
      <rPr>
        <sz val="9"/>
        <rFont val="Arial Narrow"/>
        <family val="2"/>
      </rPr>
      <t xml:space="preserve">. 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</si>
  <si>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안전교통과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</si>
  <si>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안전교통과</t>
    </r>
  </si>
  <si>
    <t>Summary of Civil Servants</t>
  </si>
  <si>
    <r>
      <rPr>
        <sz val="10"/>
        <rFont val="굴림"/>
        <family val="3"/>
      </rPr>
      <t>부군수</t>
    </r>
  </si>
  <si>
    <t>Civil Servants of Head Office</t>
  </si>
  <si>
    <t>Specific</t>
  </si>
  <si>
    <t>Political</t>
  </si>
  <si>
    <t>administrative</t>
  </si>
  <si>
    <t>Senior</t>
  </si>
  <si>
    <t>civil</t>
  </si>
  <si>
    <t>Service</t>
  </si>
  <si>
    <t>Instruction</t>
  </si>
  <si>
    <t>officer</t>
  </si>
  <si>
    <t>Instructor</t>
  </si>
  <si>
    <t>Research</t>
  </si>
  <si>
    <t>Specialist</t>
  </si>
  <si>
    <t>Civil Servants of Council, Direct or Affiliated Agencies</t>
  </si>
  <si>
    <r>
      <rPr>
        <sz val="9"/>
        <rFont val="굴림"/>
        <family val="3"/>
      </rPr>
      <t>상하수도사업소</t>
    </r>
  </si>
  <si>
    <r>
      <rPr>
        <sz val="9"/>
        <rFont val="굴림"/>
        <family val="3"/>
      </rPr>
      <t>상하수도사업소</t>
    </r>
  </si>
  <si>
    <t>Civil Servants of Eup and Myeon</t>
  </si>
  <si>
    <t>지도관</t>
  </si>
  <si>
    <t>Fire-fighters</t>
  </si>
  <si>
    <t>자료 : 기획예산담당관</t>
  </si>
  <si>
    <r>
      <rPr>
        <sz val="10"/>
        <rFont val="굴림"/>
        <family val="3"/>
      </rPr>
      <t>광역시도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의원
</t>
    </r>
    <r>
      <rPr>
        <sz val="10"/>
        <rFont val="Arial Narrow"/>
        <family val="2"/>
      </rPr>
      <t>Member of Metropolitan city and 
Province Assembly</t>
    </r>
  </si>
  <si>
    <r>
      <rPr>
        <sz val="10"/>
        <rFont val="굴림"/>
        <family val="3"/>
      </rPr>
      <t xml:space="preserve">국회의원
</t>
    </r>
    <r>
      <rPr>
        <sz val="10"/>
        <rFont val="Arial Narrow"/>
        <family val="2"/>
      </rPr>
      <t>Member of National Assembly</t>
    </r>
  </si>
  <si>
    <t>Police</t>
  </si>
  <si>
    <r>
      <rPr>
        <sz val="10"/>
        <rFont val="굴림"/>
        <family val="3"/>
      </rPr>
      <t>경찰청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소속
</t>
    </r>
    <r>
      <rPr>
        <sz val="10"/>
        <rFont val="Arial Narrow"/>
        <family val="2"/>
      </rPr>
      <t>Belong to National Police Agency</t>
    </r>
  </si>
  <si>
    <r>
      <rPr>
        <sz val="10"/>
        <rFont val="굴림"/>
        <family val="3"/>
      </rPr>
      <t>해양경찰청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소속
</t>
    </r>
    <r>
      <rPr>
        <sz val="10"/>
        <rFont val="Arial Narrow"/>
        <family val="2"/>
      </rPr>
      <t>Belong to Korea Coast Guard</t>
    </r>
  </si>
  <si>
    <t>Regional
police agency</t>
  </si>
  <si>
    <t>Precinct, Police box</t>
  </si>
  <si>
    <t>지구대
파출소</t>
  </si>
  <si>
    <t>Regional coast guard</t>
  </si>
  <si>
    <t>Coast guard station</t>
  </si>
  <si>
    <t>Coast guard box &amp; branch office</t>
  </si>
  <si>
    <t>Civil Servants Retirement by Cause</t>
  </si>
  <si>
    <r>
      <t xml:space="preserve">        2007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자료까지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기간별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발급내역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중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기존</t>
    </r>
    <r>
      <rPr>
        <sz val="9"/>
        <rFont val="Arial Narrow"/>
        <family val="2"/>
      </rPr>
      <t xml:space="preserve"> 1</t>
    </r>
    <r>
      <rPr>
        <sz val="9"/>
        <rFont val="HY중고딕"/>
        <family val="1"/>
      </rPr>
      <t>년복수와</t>
    </r>
    <r>
      <rPr>
        <sz val="9"/>
        <rFont val="Arial Narrow"/>
        <family val="2"/>
      </rPr>
      <t xml:space="preserve"> 3</t>
    </r>
    <r>
      <rPr>
        <sz val="9"/>
        <rFont val="HY중고딕"/>
        <family val="1"/>
      </rPr>
      <t>년복수는</t>
    </r>
    <r>
      <rPr>
        <sz val="9"/>
        <rFont val="Arial Narrow"/>
        <family val="2"/>
      </rPr>
      <t xml:space="preserve"> 5</t>
    </r>
    <r>
      <rPr>
        <sz val="9"/>
        <rFont val="HY중고딕"/>
        <family val="1"/>
      </rPr>
      <t>년미만복수로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통합</t>
    </r>
    <r>
      <rPr>
        <sz val="9"/>
        <rFont val="Arial Narrow"/>
        <family val="2"/>
      </rPr>
      <t>.</t>
    </r>
  </si>
  <si>
    <r>
      <t xml:space="preserve">        2008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자료부터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목적별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관용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및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기간별</t>
    </r>
    <r>
      <rPr>
        <sz val="9"/>
        <rFont val="Arial Narrow"/>
        <family val="2"/>
      </rPr>
      <t xml:space="preserve"> 1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복수추가</t>
    </r>
    <r>
      <rPr>
        <sz val="9"/>
        <rFont val="Arial Narrow"/>
        <family val="2"/>
      </rPr>
      <t>(2009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>)</t>
    </r>
  </si>
  <si>
    <t>12. 화재발생</t>
  </si>
  <si>
    <t>Occurrence of Fire</t>
  </si>
  <si>
    <t>Property loss</t>
  </si>
  <si>
    <t>13. 발화요인별 화재발생</t>
  </si>
  <si>
    <t>Fire Occurrence by Cause</t>
  </si>
  <si>
    <t>발         생</t>
  </si>
  <si>
    <t>소        실</t>
  </si>
  <si>
    <t>No. of fire incidents</t>
  </si>
  <si>
    <t>Burnt-down</t>
  </si>
  <si>
    <t>실  화</t>
  </si>
  <si>
    <t>방  화</t>
  </si>
  <si>
    <t>기  타</t>
  </si>
  <si>
    <t>동  수</t>
  </si>
  <si>
    <t>이재가구수</t>
  </si>
  <si>
    <t>면  적</t>
  </si>
  <si>
    <t>Accident</t>
  </si>
  <si>
    <t>Arson</t>
  </si>
  <si>
    <t>buildings</t>
  </si>
  <si>
    <t>households</t>
  </si>
  <si>
    <t>Area</t>
  </si>
  <si>
    <t>피  해  액</t>
  </si>
  <si>
    <t>부동산</t>
  </si>
  <si>
    <t>동  산</t>
  </si>
  <si>
    <t>재산피해</t>
  </si>
  <si>
    <t>경감액</t>
  </si>
  <si>
    <t xml:space="preserve">Abatement for </t>
  </si>
  <si>
    <t>property loss</t>
  </si>
  <si>
    <t>인  명  피  해</t>
  </si>
  <si>
    <t>이재민수</t>
  </si>
  <si>
    <t>구조인원</t>
  </si>
  <si>
    <t>Casualty</t>
  </si>
  <si>
    <t>사망</t>
  </si>
  <si>
    <t>부상</t>
  </si>
  <si>
    <t>남</t>
  </si>
  <si>
    <t>여</t>
  </si>
  <si>
    <t>Male</t>
  </si>
  <si>
    <t>Female</t>
  </si>
  <si>
    <t>Lives saved</t>
  </si>
  <si>
    <r>
      <t>(</t>
    </r>
    <r>
      <rPr>
        <sz val="10"/>
        <rFont val="바탕체"/>
        <family val="1"/>
      </rPr>
      <t>㎡</t>
    </r>
    <r>
      <rPr>
        <sz val="10"/>
        <rFont val="Arial Narrow"/>
        <family val="2"/>
      </rPr>
      <t>)</t>
    </r>
  </si>
  <si>
    <t xml:space="preserve">             -</t>
  </si>
  <si>
    <t>Gas leak</t>
  </si>
  <si>
    <t>Electrical</t>
  </si>
  <si>
    <t>Mechanical</t>
  </si>
  <si>
    <t>Chemicals</t>
  </si>
  <si>
    <t>(explosion)</t>
  </si>
  <si>
    <t>가스누출</t>
  </si>
  <si>
    <t>(폭발)</t>
  </si>
  <si>
    <t>Traffic</t>
  </si>
  <si>
    <t>Careless</t>
  </si>
  <si>
    <t xml:space="preserve">Conclusive  </t>
  </si>
  <si>
    <t xml:space="preserve">Inconclusive </t>
  </si>
  <si>
    <t>cause</t>
  </si>
  <si>
    <t>Natural</t>
  </si>
  <si>
    <t>14. 장 소 별 화 재 발 생</t>
  </si>
  <si>
    <t>15. 산불발생 현황</t>
  </si>
  <si>
    <t>Fire Occurrence by Location</t>
  </si>
  <si>
    <t>합 계</t>
  </si>
  <si>
    <t xml:space="preserve">비  주  거     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</si>
  <si>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</si>
  <si>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</si>
  <si>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</si>
  <si>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</si>
  <si>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</si>
  <si>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</si>
  <si>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</si>
  <si>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</si>
  <si>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>주택</t>
  </si>
  <si>
    <t>업무</t>
  </si>
  <si>
    <t>시설</t>
  </si>
  <si>
    <t>Detached</t>
  </si>
  <si>
    <t>Other</t>
  </si>
  <si>
    <t xml:space="preserve">General </t>
  </si>
  <si>
    <t>Sales</t>
  </si>
  <si>
    <t>Accomodation</t>
  </si>
  <si>
    <t>Religious</t>
  </si>
  <si>
    <t>Midical</t>
  </si>
  <si>
    <t>housing</t>
  </si>
  <si>
    <t>Apartment</t>
  </si>
  <si>
    <t>Schools</t>
  </si>
  <si>
    <t>business facility</t>
  </si>
  <si>
    <t>facility</t>
  </si>
  <si>
    <t>공장 및</t>
  </si>
  <si>
    <t>창고</t>
  </si>
  <si>
    <t>Factory and</t>
  </si>
  <si>
    <t>storage facility</t>
  </si>
  <si>
    <t>작업장</t>
  </si>
  <si>
    <t>위락오락</t>
  </si>
  <si>
    <t>음식점</t>
  </si>
  <si>
    <t>시설</t>
  </si>
  <si>
    <t>서비스 시설</t>
  </si>
  <si>
    <t>Entertainment</t>
  </si>
  <si>
    <t>General</t>
  </si>
  <si>
    <t>Workshop</t>
  </si>
  <si>
    <t>Resteurants</t>
  </si>
  <si>
    <t>serivece facilities</t>
  </si>
  <si>
    <t>Others</t>
  </si>
  <si>
    <t>Non-residential</t>
  </si>
  <si>
    <t>위험물</t>
  </si>
  <si>
    <t>운송</t>
  </si>
  <si>
    <t>임야</t>
  </si>
  <si>
    <t>(가스제조소 등)</t>
  </si>
  <si>
    <t>(차량,</t>
  </si>
  <si>
    <t xml:space="preserve">Hazardous material </t>
  </si>
  <si>
    <t>철도 등)</t>
  </si>
  <si>
    <t xml:space="preserve">storage and </t>
  </si>
  <si>
    <t>Transportations</t>
  </si>
  <si>
    <t>process facility</t>
  </si>
  <si>
    <t>(car, train, etc)</t>
  </si>
  <si>
    <t>Land</t>
  </si>
  <si>
    <r>
      <rPr>
        <sz val="10"/>
        <rFont val="바탕체"/>
        <family val="1"/>
      </rPr>
      <t>주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거</t>
    </r>
    <r>
      <rPr>
        <sz val="10"/>
        <rFont val="Arial Narrow"/>
        <family val="2"/>
      </rPr>
      <t xml:space="preserve">     Residential</t>
    </r>
  </si>
  <si>
    <r>
      <rPr>
        <sz val="10"/>
        <rFont val="바탕체"/>
        <family val="1"/>
      </rPr>
      <t>기타</t>
    </r>
    <r>
      <rPr>
        <vertAlign val="superscript"/>
        <sz val="10"/>
        <rFont val="Arial Narrow"/>
        <family val="2"/>
      </rPr>
      <t>1)</t>
    </r>
  </si>
  <si>
    <t>16. 재난사고 발생 및 피해현황</t>
  </si>
  <si>
    <t>Social Disasters and Damages</t>
  </si>
  <si>
    <r>
      <rPr>
        <sz val="10"/>
        <rFont val="굴림"/>
        <family val="3"/>
      </rPr>
      <t>인적피해</t>
    </r>
    <r>
      <rPr>
        <sz val="10"/>
        <rFont val="Arial Narrow"/>
        <family val="2"/>
      </rPr>
      <t xml:space="preserve">  Human damage</t>
    </r>
  </si>
  <si>
    <r>
      <rPr>
        <sz val="10"/>
        <rFont val="굴림"/>
        <family val="3"/>
      </rPr>
      <t>재산피해</t>
    </r>
    <r>
      <rPr>
        <sz val="10"/>
        <rFont val="Arial Narrow"/>
        <family val="2"/>
      </rPr>
      <t xml:space="preserve"> Property loss</t>
    </r>
  </si>
  <si>
    <t>17. 소  방  장  비</t>
  </si>
  <si>
    <t>18. 풍 수 해 발 생</t>
  </si>
  <si>
    <t>19. 소방대상물 현황</t>
  </si>
  <si>
    <t>20. 위험물 제조소 설치현황</t>
  </si>
  <si>
    <t>21. 교 통 사 고 발 생(자동차)</t>
  </si>
  <si>
    <t>22. 자동차 단속 및 처리</t>
  </si>
  <si>
    <t>ire</t>
  </si>
  <si>
    <r>
      <t xml:space="preserve">         2) </t>
    </r>
    <r>
      <rPr>
        <sz val="9"/>
        <rFont val="HY중고딕"/>
        <family val="1"/>
      </rPr>
      <t>공공시설에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농업기반시설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포함</t>
    </r>
  </si>
  <si>
    <t>Storm and Flood Damage</t>
  </si>
  <si>
    <t>Disaster</t>
  </si>
  <si>
    <t>Ship</t>
  </si>
  <si>
    <t>Farmland</t>
  </si>
  <si>
    <t>Public facilities</t>
  </si>
  <si>
    <t>Facilities Subject to Fire Safety Regulation</t>
  </si>
  <si>
    <t>Factories, Storages, and Handling Agencies of Hazardous Material</t>
  </si>
  <si>
    <t>Traffic Accidents (Motor Vehicles)</t>
  </si>
  <si>
    <t>Car</t>
  </si>
  <si>
    <t xml:space="preserve">two- </t>
  </si>
  <si>
    <t>wheeled</t>
  </si>
  <si>
    <t>vehicle</t>
  </si>
  <si>
    <t>Traffic Violations and Punishments</t>
  </si>
  <si>
    <t>신호위반</t>
  </si>
  <si>
    <t>과속</t>
  </si>
  <si>
    <t>안전운전</t>
  </si>
  <si>
    <t>안전띠</t>
  </si>
  <si>
    <t>중앙선</t>
  </si>
  <si>
    <t>음주</t>
  </si>
  <si>
    <t>무면허</t>
  </si>
  <si>
    <t>의무불이행</t>
  </si>
  <si>
    <t>미착용</t>
  </si>
  <si>
    <t>침범</t>
  </si>
  <si>
    <t>운전</t>
  </si>
  <si>
    <t>Trafic light</t>
  </si>
  <si>
    <t xml:space="preserve">Failure to </t>
  </si>
  <si>
    <t>Safety belt</t>
  </si>
  <si>
    <t xml:space="preserve">Intrusion of </t>
  </si>
  <si>
    <t>violation</t>
  </si>
  <si>
    <t>Speeding</t>
  </si>
  <si>
    <t>center line</t>
  </si>
  <si>
    <t>Intoxication</t>
  </si>
  <si>
    <t>No license</t>
  </si>
  <si>
    <r>
      <rPr>
        <sz val="10"/>
        <rFont val="바탕체"/>
        <family val="1"/>
      </rPr>
      <t>용도별</t>
    </r>
    <r>
      <rPr>
        <sz val="10"/>
        <rFont val="Arial Narrow"/>
        <family val="2"/>
      </rPr>
      <t xml:space="preserve">    By use</t>
    </r>
  </si>
  <si>
    <r>
      <rPr>
        <sz val="10"/>
        <rFont val="바탕체"/>
        <family val="1"/>
      </rPr>
      <t>처리상황</t>
    </r>
    <r>
      <rPr>
        <sz val="10"/>
        <rFont val="Arial Narrow"/>
        <family val="2"/>
      </rPr>
      <t xml:space="preserve">  By punishment</t>
    </r>
  </si>
  <si>
    <t>승합차</t>
  </si>
  <si>
    <t>승용차</t>
  </si>
  <si>
    <t>화물차</t>
  </si>
  <si>
    <t>이륜차</t>
  </si>
  <si>
    <t>사업용</t>
  </si>
  <si>
    <t>비사업용</t>
  </si>
  <si>
    <t>즉 심</t>
  </si>
  <si>
    <t>통 고</t>
  </si>
  <si>
    <t>(특수차)</t>
  </si>
  <si>
    <t>처 분</t>
  </si>
  <si>
    <t>Two-wheeled</t>
  </si>
  <si>
    <t>Non-</t>
  </si>
  <si>
    <t>Summary</t>
  </si>
  <si>
    <t>Notification and</t>
  </si>
  <si>
    <t>Car</t>
  </si>
  <si>
    <t>vehicle</t>
  </si>
  <si>
    <t>Business</t>
  </si>
  <si>
    <t>business</t>
  </si>
  <si>
    <t>Prosecuted</t>
  </si>
  <si>
    <t>justice</t>
  </si>
  <si>
    <t>punishment</t>
  </si>
  <si>
    <r>
      <t>차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종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별</t>
    </r>
  </si>
  <si>
    <t>By type of automobile</t>
  </si>
  <si>
    <t>…</t>
  </si>
  <si>
    <t>사고(건)</t>
  </si>
  <si>
    <t>사망(명)</t>
  </si>
  <si>
    <t>부상(명)</t>
  </si>
  <si>
    <t>Accident</t>
  </si>
  <si>
    <t>자동차1만대당</t>
  </si>
  <si>
    <t>인구10만명당</t>
  </si>
  <si>
    <t>Per ten thousand</t>
  </si>
  <si>
    <t>Per hundred</t>
  </si>
  <si>
    <t>vehicles</t>
  </si>
  <si>
    <t>thousand persons</t>
  </si>
  <si>
    <t>화  물</t>
  </si>
  <si>
    <t>특  수</t>
  </si>
  <si>
    <t>기  타</t>
  </si>
  <si>
    <t>차대사람</t>
  </si>
  <si>
    <t>차대차</t>
  </si>
  <si>
    <t>Vehicle</t>
  </si>
  <si>
    <t>to</t>
  </si>
  <si>
    <t>차량단독</t>
  </si>
  <si>
    <t>건널목</t>
  </si>
  <si>
    <t>Railway</t>
  </si>
  <si>
    <t>only</t>
  </si>
  <si>
    <t>crossing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</si>
  <si>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강원</t>
    </r>
    <r>
      <rPr>
        <sz val="9"/>
        <rFont val="HY중고딕"/>
        <family val="1"/>
      </rPr>
      <t>지방경찰청</t>
    </r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</si>
  <si>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</si>
  <si>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</si>
  <si>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</si>
  <si>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</si>
  <si>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</si>
  <si>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</si>
  <si>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</si>
  <si>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</si>
  <si>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</si>
  <si>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</si>
  <si>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</si>
  <si>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</si>
  <si>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직속기관</t>
  </si>
  <si>
    <t>사업소</t>
  </si>
  <si>
    <r>
      <rPr>
        <sz val="10"/>
        <rFont val="굴림"/>
        <family val="3"/>
      </rPr>
      <t>읍</t>
    </r>
    <r>
      <rPr>
        <sz val="10"/>
        <rFont val="Arial Narrow"/>
        <family val="2"/>
      </rPr>
      <t>·</t>
    </r>
    <r>
      <rPr>
        <sz val="10"/>
        <rFont val="굴림"/>
        <family val="3"/>
      </rPr>
      <t>면</t>
    </r>
  </si>
  <si>
    <t>Head office</t>
  </si>
  <si>
    <t>Council</t>
  </si>
  <si>
    <t>Eup, Myeon</t>
  </si>
  <si>
    <t>직능별</t>
  </si>
  <si>
    <r>
      <rPr>
        <sz val="10"/>
        <rFont val="돋움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</si>
  <si>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합</t>
    </r>
    <r>
      <rPr>
        <sz val="10"/>
        <rFont val="Arial Narrow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</si>
  <si>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본</t>
    </r>
    <r>
      <rPr>
        <sz val="10"/>
        <rFont val="Arial Narrow"/>
        <family val="2"/>
      </rPr>
      <t xml:space="preserve">  </t>
    </r>
    <r>
      <rPr>
        <sz val="10"/>
        <rFont val="돋움"/>
        <family val="3"/>
      </rPr>
      <t>청</t>
    </r>
  </si>
  <si>
    <r>
      <rPr>
        <sz val="10"/>
        <rFont val="돋움"/>
        <family val="3"/>
      </rPr>
      <t>의</t>
    </r>
    <r>
      <rPr>
        <sz val="10"/>
        <rFont val="Arial Narrow"/>
        <family val="2"/>
      </rPr>
      <t xml:space="preserve">  </t>
    </r>
    <r>
      <rPr>
        <sz val="10"/>
        <rFont val="돋움"/>
        <family val="3"/>
      </rPr>
      <t>회</t>
    </r>
  </si>
  <si>
    <t>정무직</t>
  </si>
  <si>
    <t>별정직</t>
  </si>
  <si>
    <t>경력관</t>
  </si>
  <si>
    <t>전   문</t>
  </si>
  <si>
    <r>
      <rPr>
        <sz val="10"/>
        <rFont val="돋움"/>
        <family val="3"/>
      </rPr>
      <t>기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</rPr>
      <t>타</t>
    </r>
  </si>
  <si>
    <r>
      <t xml:space="preserve">2 </t>
    </r>
    <r>
      <rPr>
        <sz val="10"/>
        <rFont val="굴림"/>
        <family val="3"/>
      </rPr>
      <t>급</t>
    </r>
  </si>
  <si>
    <t>2rd</t>
  </si>
  <si>
    <t>기타직</t>
  </si>
  <si>
    <t>일반직</t>
  </si>
  <si>
    <t>소방직</t>
  </si>
  <si>
    <r>
      <rPr>
        <sz val="10"/>
        <rFont val="굴림"/>
        <family val="3"/>
      </rPr>
      <t>소방서별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</si>
  <si>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</si>
  <si>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의원수</t>
    </r>
    <r>
      <rPr>
        <sz val="10"/>
        <rFont val="Arial Narrow"/>
        <family val="2"/>
      </rPr>
      <t xml:space="preserve"> Assembly</t>
    </r>
  </si>
  <si>
    <t>5. 퇴직사유별 공무원</t>
  </si>
  <si>
    <t>6. 소 방 공 무 원</t>
  </si>
  <si>
    <t>8. 국회의원 및 시군구의원</t>
  </si>
  <si>
    <t>기   타</t>
  </si>
  <si>
    <r>
      <rPr>
        <sz val="10"/>
        <rFont val="돋움"/>
        <family val="3"/>
      </rPr>
      <t>일반직</t>
    </r>
    <r>
      <rPr>
        <sz val="10"/>
        <rFont val="Arial Narrow"/>
        <family val="2"/>
      </rPr>
      <t xml:space="preserve">                            General positions</t>
    </r>
  </si>
  <si>
    <t>일반직   General positions</t>
  </si>
  <si>
    <t>61세 이상</t>
  </si>
  <si>
    <t>21~30세</t>
  </si>
  <si>
    <t>31~40세</t>
  </si>
  <si>
    <t>41~50세</t>
  </si>
  <si>
    <t>51~60세</t>
  </si>
  <si>
    <t>21~30years old</t>
  </si>
  <si>
    <t>31~40years old</t>
  </si>
  <si>
    <t>41~50years old</t>
  </si>
  <si>
    <t>51~60years old</t>
  </si>
  <si>
    <t>old &amp; over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</si>
  <si>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건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㎡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원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</si>
  <si>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t>-</t>
  </si>
  <si>
    <t>건설과</t>
  </si>
  <si>
    <t>안전교통과</t>
  </si>
  <si>
    <t>인제읍</t>
  </si>
  <si>
    <t>남면</t>
  </si>
  <si>
    <t>북면</t>
  </si>
  <si>
    <t>기린면</t>
  </si>
  <si>
    <t>서화면</t>
  </si>
  <si>
    <t>상남면</t>
  </si>
  <si>
    <t>-</t>
  </si>
  <si>
    <t>합  계</t>
  </si>
  <si>
    <t>화   재</t>
  </si>
  <si>
    <t>산  불</t>
  </si>
  <si>
    <t>붕   괴</t>
  </si>
  <si>
    <t>가 스 폭 발</t>
  </si>
  <si>
    <t>도로교통</t>
  </si>
  <si>
    <t>Motor vehicle</t>
  </si>
  <si>
    <t>Total</t>
  </si>
  <si>
    <t>Fire incident</t>
  </si>
  <si>
    <t>Forest fire</t>
  </si>
  <si>
    <t>Collapse</t>
  </si>
  <si>
    <t>accident</t>
  </si>
  <si>
    <t>건</t>
  </si>
  <si>
    <t>인원</t>
  </si>
  <si>
    <t>case</t>
  </si>
  <si>
    <t>person</t>
  </si>
  <si>
    <t>환경오염</t>
  </si>
  <si>
    <t>Environmental</t>
  </si>
  <si>
    <t>pollution</t>
  </si>
  <si>
    <t>Gas explosion</t>
  </si>
  <si>
    <t>유·도선</t>
  </si>
  <si>
    <t>기타</t>
  </si>
  <si>
    <t>Marine</t>
  </si>
  <si>
    <t>Cruise and Ferry</t>
  </si>
  <si>
    <t>Others</t>
  </si>
  <si>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난</t>
    </r>
    <r>
      <rPr>
        <vertAlign val="superscript"/>
        <sz val="10"/>
        <rFont val="Arial Narrow"/>
        <family val="2"/>
      </rPr>
      <t>1)</t>
    </r>
  </si>
  <si>
    <t>Van</t>
  </si>
  <si>
    <r>
      <rPr>
        <sz val="10"/>
        <rFont val="돋움"/>
        <family val="3"/>
      </rPr>
      <t>전체</t>
    </r>
    <r>
      <rPr>
        <sz val="10"/>
        <rFont val="Arial Narrow"/>
        <family val="2"/>
      </rPr>
      <t xml:space="preserve"> </t>
    </r>
    <r>
      <rPr>
        <sz val="10"/>
        <rFont val="돋움"/>
        <family val="3"/>
      </rPr>
      <t>교통사고</t>
    </r>
    <r>
      <rPr>
        <sz val="10"/>
        <rFont val="Arial Narrow"/>
        <family val="2"/>
      </rPr>
      <t xml:space="preserve">   Overall traffic accidents</t>
    </r>
  </si>
  <si>
    <t>(case)</t>
  </si>
  <si>
    <t>(person)</t>
  </si>
  <si>
    <r>
      <rPr>
        <sz val="10"/>
        <rFont val="돋움"/>
        <family val="3"/>
      </rPr>
      <t>철</t>
    </r>
    <r>
      <rPr>
        <sz val="10"/>
        <rFont val="Arial Narrow"/>
        <family val="2"/>
      </rPr>
      <t xml:space="preserve">  </t>
    </r>
    <r>
      <rPr>
        <sz val="10"/>
        <rFont val="돋움"/>
        <family val="3"/>
      </rPr>
      <t>길</t>
    </r>
  </si>
  <si>
    <t>합  계</t>
  </si>
  <si>
    <t>(건)</t>
  </si>
  <si>
    <t>(Cases)</t>
  </si>
  <si>
    <t>drive safely</t>
  </si>
  <si>
    <t>형사입건</t>
  </si>
  <si>
    <t xml:space="preserve">     1) 위반사항 합계는 동시에 두 건 이상 위반 시 각각 항목에 산입하는 등</t>
  </si>
  <si>
    <t xml:space="preserve">        집계방식의 차이로 차종별 또는 용도별 합계와 상이할 수 있음</t>
  </si>
  <si>
    <t xml:space="preserve">     2) 기타에는 형사 입건 전 조사 등이 포함</t>
  </si>
  <si>
    <r>
      <rPr>
        <sz val="10"/>
        <rFont val="바탕체"/>
        <family val="1"/>
      </rPr>
      <t>위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반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항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By violation</t>
    </r>
  </si>
  <si>
    <r>
      <t>기타</t>
    </r>
    <r>
      <rPr>
        <vertAlign val="superscript"/>
        <sz val="10"/>
        <rFont val="바탕체"/>
        <family val="1"/>
      </rPr>
      <t>2)</t>
    </r>
  </si>
  <si>
    <t xml:space="preserve">  주 : 현원 기준(2020년까지 정원기준)</t>
  </si>
  <si>
    <r>
      <rPr>
        <sz val="10"/>
        <rFont val="돋움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</rPr>
      <t>별</t>
    </r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</si>
</sst>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_-* #,##0.00_-;\-* #,##0.00_-;_-* &quot;-&quot;_-;_-@_-"/>
    <numFmt numFmtId="192" formatCode="0_ 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_);\(0\)"/>
    <numFmt numFmtId="199" formatCode="0.00_);[Red]\(0.00\)"/>
    <numFmt numFmtId="200" formatCode="#,##0.00_ "/>
    <numFmt numFmtId="201" formatCode="#,##0.00_);[Red]\(#,##0.00\)"/>
    <numFmt numFmtId="202" formatCode="#,##0;[Red]#,##0"/>
    <numFmt numFmtId="203" formatCode="#,##0.00_ ;[Red]\-#,##0.00\ "/>
    <numFmt numFmtId="204" formatCode="#,##0.0_);\(#,##0.0\)"/>
    <numFmt numFmtId="205" formatCode="0_);[Red]\(0\)"/>
    <numFmt numFmtId="206" formatCode="_-* #,##0.0_-;\-* #,##0.0_-;_-* &quot;-&quot;?_-;_-@_-"/>
    <numFmt numFmtId="207" formatCode="#,##0.0"/>
    <numFmt numFmtId="208" formatCode="_-* #,##0.0_-;\-* #,##0.0_-;_-* &quot;-&quot;_-;_-@_-"/>
    <numFmt numFmtId="209" formatCode="#,##0_ "/>
    <numFmt numFmtId="210" formatCode="[$-412]yyyy&quot;년&quot;\ m&quot;월&quot;\ d&quot;일&quot;\ dddd"/>
    <numFmt numFmtId="211" formatCode="mm&quot;월&quot;\ dd&quot;일&quot;"/>
    <numFmt numFmtId="212" formatCode="#,##0_);[Red]\(#,##0\)"/>
    <numFmt numFmtId="213" formatCode="&quot;₩&quot;#,##0"/>
    <numFmt numFmtId="214" formatCode="[$-412]AM/PM\ h:mm:ss"/>
    <numFmt numFmtId="215" formatCode="#,##0.0_ "/>
  </numFmts>
  <fonts count="96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9"/>
      <name val="바탕체"/>
      <family val="1"/>
    </font>
    <font>
      <b/>
      <sz val="18"/>
      <name val="MS Serif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vertAlign val="superscript"/>
      <sz val="10"/>
      <name val="바탕체"/>
      <family val="1"/>
    </font>
    <font>
      <sz val="8"/>
      <name val="바탕체"/>
      <family val="1"/>
    </font>
    <font>
      <sz val="8"/>
      <name val="돋움"/>
      <family val="3"/>
    </font>
    <font>
      <sz val="10"/>
      <name val="Times"/>
      <family val="1"/>
    </font>
    <font>
      <sz val="10"/>
      <color indexed="10"/>
      <name val="바탕체"/>
      <family val="1"/>
    </font>
    <font>
      <sz val="10"/>
      <color indexed="12"/>
      <name val="바탕체"/>
      <family val="1"/>
    </font>
    <font>
      <sz val="9"/>
      <color indexed="10"/>
      <name val="바탕체"/>
      <family val="1"/>
    </font>
    <font>
      <sz val="11"/>
      <name val="돋움"/>
      <family val="3"/>
    </font>
    <font>
      <sz val="11"/>
      <name val="굴림체"/>
      <family val="3"/>
    </font>
    <font>
      <sz val="9"/>
      <name val="돋움"/>
      <family val="3"/>
    </font>
    <font>
      <b/>
      <sz val="20"/>
      <name val="HY견명조"/>
      <family val="1"/>
    </font>
    <font>
      <sz val="10"/>
      <name val="HY견명조"/>
      <family val="1"/>
    </font>
    <font>
      <b/>
      <sz val="18"/>
      <name val="HY견명조"/>
      <family val="1"/>
    </font>
    <font>
      <sz val="11"/>
      <name val="HY견명조"/>
      <family val="1"/>
    </font>
    <font>
      <sz val="12"/>
      <name val="Times"/>
      <family val="1"/>
    </font>
    <font>
      <sz val="12"/>
      <name val="Times New Roman"/>
      <family val="1"/>
    </font>
    <font>
      <sz val="12"/>
      <name val="바탕체"/>
      <family val="1"/>
    </font>
    <font>
      <sz val="12"/>
      <name val="바탕"/>
      <family val="1"/>
    </font>
    <font>
      <b/>
      <sz val="20"/>
      <name val="HY중고딕"/>
      <family val="1"/>
    </font>
    <font>
      <sz val="1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sz val="9"/>
      <name val="굴림"/>
      <family val="3"/>
    </font>
    <font>
      <b/>
      <sz val="18"/>
      <name val="HY중고딕"/>
      <family val="1"/>
    </font>
    <font>
      <sz val="11"/>
      <name val="HY중고딕"/>
      <family val="1"/>
    </font>
    <font>
      <b/>
      <sz val="10"/>
      <name val="HY중고딕"/>
      <family val="1"/>
    </font>
    <font>
      <vertAlign val="superscript"/>
      <sz val="1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name val="arial n"/>
      <family val="2"/>
    </font>
    <font>
      <sz val="10"/>
      <name val="돋움"/>
      <family val="3"/>
    </font>
    <font>
      <sz val="8"/>
      <name val="맑은 고딕"/>
      <family val="3"/>
    </font>
    <font>
      <sz val="10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0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u val="single"/>
      <sz val="10"/>
      <color indexed="12"/>
      <name val="바탕체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9"/>
      <color indexed="8"/>
      <name val="Arial Narrow"/>
      <family val="2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바탕체"/>
      <family val="1"/>
    </font>
    <font>
      <u val="single"/>
      <sz val="10"/>
      <color theme="10"/>
      <name val="바탕체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바탕체"/>
      <family val="1"/>
    </font>
    <font>
      <sz val="10"/>
      <color theme="1"/>
      <name val="돋움"/>
      <family val="3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8" fillId="0" borderId="0">
      <alignment vertical="center"/>
      <protection/>
    </xf>
    <xf numFmtId="0" fontId="19" fillId="0" borderId="0">
      <alignment/>
      <protection/>
    </xf>
    <xf numFmtId="0" fontId="87" fillId="0" borderId="0" applyNumberFormat="0" applyFill="0" applyBorder="0" applyAlignment="0" applyProtection="0"/>
  </cellStyleXfs>
  <cellXfs count="891">
    <xf numFmtId="0" fontId="0" fillId="0" borderId="0" xfId="0" applyAlignment="1">
      <alignment/>
    </xf>
    <xf numFmtId="181" fontId="8" fillId="0" borderId="10" xfId="48" applyFont="1" applyFill="1" applyBorder="1" applyAlignment="1" applyProtection="1">
      <alignment horizontal="right" vertical="center"/>
      <protection locked="0"/>
    </xf>
    <xf numFmtId="181" fontId="8" fillId="0" borderId="0" xfId="48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81" fontId="8" fillId="0" borderId="10" xfId="48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181" fontId="8" fillId="0" borderId="10" xfId="48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 shrinkToFit="1"/>
    </xf>
    <xf numFmtId="181" fontId="8" fillId="0" borderId="10" xfId="48" applyFont="1" applyFill="1" applyBorder="1" applyAlignment="1" applyProtection="1">
      <alignment vertical="center"/>
      <protection locked="0"/>
    </xf>
    <xf numFmtId="181" fontId="8" fillId="0" borderId="10" xfId="48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181" fontId="9" fillId="0" borderId="0" xfId="48" applyFont="1" applyFill="1" applyBorder="1" applyAlignment="1" applyProtection="1">
      <alignment vertical="center"/>
      <protection/>
    </xf>
    <xf numFmtId="181" fontId="9" fillId="0" borderId="0" xfId="48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82" applyFont="1" applyFill="1" applyAlignment="1">
      <alignment vertical="center"/>
      <protection/>
    </xf>
    <xf numFmtId="0" fontId="8" fillId="0" borderId="0" xfId="82" applyFont="1" applyFill="1" applyAlignment="1">
      <alignment vertical="center"/>
      <protection/>
    </xf>
    <xf numFmtId="181" fontId="8" fillId="0" borderId="10" xfId="56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0" xfId="83" applyFont="1" applyFill="1" applyAlignment="1">
      <alignment vertical="center" shrinkToFit="1"/>
      <protection/>
    </xf>
    <xf numFmtId="0" fontId="8" fillId="0" borderId="0" xfId="83" applyFont="1" applyFill="1" applyAlignment="1">
      <alignment vertical="center" shrinkToFit="1"/>
      <protection/>
    </xf>
    <xf numFmtId="181" fontId="8" fillId="0" borderId="10" xfId="48" applyFont="1" applyFill="1" applyBorder="1" applyAlignment="1" applyProtection="1">
      <alignment horizontal="centerContinuous" vertical="center"/>
      <protection locked="0"/>
    </xf>
    <xf numFmtId="0" fontId="18" fillId="0" borderId="0" xfId="85" applyFont="1" applyFill="1" applyAlignment="1">
      <alignment vertical="center"/>
      <protection/>
    </xf>
    <xf numFmtId="181" fontId="10" fillId="0" borderId="0" xfId="48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181" fontId="8" fillId="0" borderId="10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 shrinkToFit="1"/>
    </xf>
    <xf numFmtId="0" fontId="8" fillId="0" borderId="11" xfId="0" applyFont="1" applyFill="1" applyBorder="1" applyAlignment="1">
      <alignment horizontal="centerContinuous" vertical="center" shrinkToFit="1"/>
    </xf>
    <xf numFmtId="0" fontId="8" fillId="0" borderId="12" xfId="0" applyFont="1" applyFill="1" applyBorder="1" applyAlignment="1">
      <alignment horizontal="centerContinuous" vertical="center" shrinkToFit="1"/>
    </xf>
    <xf numFmtId="0" fontId="8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1" fontId="8" fillId="0" borderId="16" xfId="48" applyFont="1" applyFill="1" applyBorder="1" applyAlignment="1" applyProtection="1">
      <alignment vertical="center"/>
      <protection/>
    </xf>
    <xf numFmtId="0" fontId="8" fillId="0" borderId="0" xfId="85" applyFont="1" applyFill="1" applyAlignment="1">
      <alignment vertical="center"/>
      <protection/>
    </xf>
    <xf numFmtId="181" fontId="8" fillId="0" borderId="0" xfId="48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41" fontId="8" fillId="0" borderId="10" xfId="54" applyFont="1" applyFill="1" applyBorder="1" applyAlignment="1">
      <alignment vertical="center"/>
    </xf>
    <xf numFmtId="181" fontId="8" fillId="0" borderId="16" xfId="56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181" fontId="8" fillId="0" borderId="15" xfId="48" applyFont="1" applyFill="1" applyBorder="1" applyAlignment="1" applyProtection="1">
      <alignment vertical="center"/>
      <protection/>
    </xf>
    <xf numFmtId="181" fontId="8" fillId="0" borderId="10" xfId="48" applyFont="1" applyFill="1" applyBorder="1" applyAlignment="1" applyProtection="1">
      <alignment vertical="center" shrinkToFit="1"/>
      <protection locked="0"/>
    </xf>
    <xf numFmtId="0" fontId="14" fillId="0" borderId="0" xfId="0" applyFont="1" applyFill="1" applyAlignment="1">
      <alignment horizontal="right" vertical="center"/>
    </xf>
    <xf numFmtId="181" fontId="8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181" fontId="8" fillId="0" borderId="15" xfId="48" applyFont="1" applyFill="1" applyBorder="1" applyAlignment="1" applyProtection="1">
      <alignment horizontal="right" vertical="center"/>
      <protection/>
    </xf>
    <xf numFmtId="181" fontId="8" fillId="0" borderId="0" xfId="48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181" fontId="10" fillId="0" borderId="0" xfId="48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181" fontId="8" fillId="0" borderId="28" xfId="48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181" fontId="10" fillId="0" borderId="15" xfId="48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>
      <alignment horizontal="center" vertical="center"/>
    </xf>
    <xf numFmtId="181" fontId="10" fillId="0" borderId="28" xfId="48" applyFont="1" applyFill="1" applyBorder="1" applyAlignment="1" applyProtection="1">
      <alignment vertical="center"/>
      <protection/>
    </xf>
    <xf numFmtId="41" fontId="8" fillId="0" borderId="10" xfId="48" applyNumberFormat="1" applyFont="1" applyFill="1" applyBorder="1" applyAlignment="1" applyProtection="1">
      <alignment vertical="center"/>
      <protection/>
    </xf>
    <xf numFmtId="41" fontId="8" fillId="0" borderId="16" xfId="48" applyNumberFormat="1" applyFont="1" applyFill="1" applyBorder="1" applyAlignment="1" applyProtection="1">
      <alignment vertical="center"/>
      <protection/>
    </xf>
    <xf numFmtId="41" fontId="8" fillId="0" borderId="10" xfId="48" applyNumberFormat="1" applyFont="1" applyFill="1" applyBorder="1" applyAlignment="1" applyProtection="1">
      <alignment vertical="center"/>
      <protection locked="0"/>
    </xf>
    <xf numFmtId="0" fontId="14" fillId="0" borderId="0" xfId="82" applyFont="1" applyFill="1" applyAlignment="1">
      <alignment vertical="center"/>
      <protection/>
    </xf>
    <xf numFmtId="0" fontId="0" fillId="0" borderId="0" xfId="82" applyFont="1" applyFill="1" applyAlignment="1">
      <alignment horizontal="left" vertical="center"/>
      <protection/>
    </xf>
    <xf numFmtId="181" fontId="10" fillId="0" borderId="0" xfId="56" applyFont="1" applyFill="1" applyAlignment="1" applyProtection="1">
      <alignment vertical="center"/>
      <protection locked="0"/>
    </xf>
    <xf numFmtId="0" fontId="0" fillId="0" borderId="0" xfId="82" applyFont="1" applyFill="1" applyAlignment="1" applyProtection="1">
      <alignment horizontal="left" vertical="center"/>
      <protection/>
    </xf>
    <xf numFmtId="0" fontId="0" fillId="0" borderId="0" xfId="82" applyFont="1" applyFill="1" applyBorder="1" applyAlignment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0" xfId="82" applyFont="1" applyFill="1" applyAlignment="1">
      <alignment vertical="center"/>
      <protection/>
    </xf>
    <xf numFmtId="0" fontId="9" fillId="0" borderId="0" xfId="82" applyFont="1" applyFill="1" applyAlignment="1">
      <alignment vertical="center"/>
      <protection/>
    </xf>
    <xf numFmtId="0" fontId="15" fillId="0" borderId="0" xfId="82" applyFont="1" applyFill="1" applyAlignment="1">
      <alignment vertical="center"/>
      <protection/>
    </xf>
    <xf numFmtId="0" fontId="15" fillId="0" borderId="0" xfId="85" applyFont="1" applyFill="1" applyAlignment="1">
      <alignment vertical="center"/>
      <protection/>
    </xf>
    <xf numFmtId="181" fontId="8" fillId="0" borderId="10" xfId="51" applyFont="1" applyFill="1" applyBorder="1" applyAlignment="1" applyProtection="1">
      <alignment vertical="center"/>
      <protection locked="0"/>
    </xf>
    <xf numFmtId="181" fontId="8" fillId="0" borderId="16" xfId="48" applyFont="1" applyFill="1" applyBorder="1" applyAlignment="1" applyProtection="1">
      <alignment horizontal="center" vertical="center"/>
      <protection/>
    </xf>
    <xf numFmtId="181" fontId="8" fillId="0" borderId="10" xfId="48" applyFont="1" applyFill="1" applyBorder="1" applyAlignment="1" applyProtection="1">
      <alignment horizontal="center" vertical="center"/>
      <protection/>
    </xf>
    <xf numFmtId="181" fontId="8" fillId="0" borderId="10" xfId="48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9" fillId="0" borderId="0" xfId="79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 shrinkToFit="1"/>
    </xf>
    <xf numFmtId="0" fontId="10" fillId="0" borderId="0" xfId="83" applyFont="1" applyFill="1" applyAlignment="1">
      <alignment vertical="center" shrinkToFit="1"/>
      <protection/>
    </xf>
    <xf numFmtId="0" fontId="0" fillId="0" borderId="0" xfId="83" applyFont="1" applyFill="1" applyBorder="1" applyAlignment="1">
      <alignment vertical="center" shrinkToFit="1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82" applyFont="1" applyFill="1" applyAlignment="1">
      <alignment vertical="center"/>
      <protection/>
    </xf>
    <xf numFmtId="0" fontId="24" fillId="0" borderId="0" xfId="85" applyFont="1" applyFill="1" applyAlignment="1">
      <alignment vertical="center"/>
      <protection/>
    </xf>
    <xf numFmtId="0" fontId="22" fillId="0" borderId="0" xfId="83" applyFont="1" applyFill="1" applyAlignment="1">
      <alignment vertical="center" shrinkToFit="1"/>
      <protection/>
    </xf>
    <xf numFmtId="41" fontId="10" fillId="0" borderId="0" xfId="57" applyNumberFormat="1" applyFont="1" applyFill="1" applyBorder="1" applyAlignment="1" applyProtection="1">
      <alignment horizontal="right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88" fillId="0" borderId="0" xfId="85" applyFont="1" applyFill="1" applyAlignment="1">
      <alignment vertical="center"/>
      <protection/>
    </xf>
    <xf numFmtId="0" fontId="89" fillId="0" borderId="0" xfId="8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90" fillId="0" borderId="0" xfId="84" applyNumberFormat="1" applyFont="1" applyFill="1" applyBorder="1" applyAlignment="1" applyProtection="1">
      <alignment horizontal="right" vertical="center"/>
      <protection locked="0"/>
    </xf>
    <xf numFmtId="0" fontId="91" fillId="0" borderId="0" xfId="84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79" applyFont="1" applyFill="1" applyAlignment="1" applyProtection="1">
      <alignment horizontal="centerContinuous" vertical="center"/>
      <protection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11" xfId="82" applyFont="1" applyFill="1" applyBorder="1" applyAlignment="1">
      <alignment horizontal="center" vertical="center"/>
      <protection/>
    </xf>
    <xf numFmtId="0" fontId="8" fillId="0" borderId="10" xfId="82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Continuous" vertical="center" shrinkToFit="1"/>
    </xf>
    <xf numFmtId="0" fontId="25" fillId="0" borderId="0" xfId="0" applyFont="1" applyFill="1" applyAlignment="1">
      <alignment vertical="center"/>
    </xf>
    <xf numFmtId="0" fontId="25" fillId="0" borderId="0" xfId="83" applyFont="1" applyFill="1" applyAlignment="1">
      <alignment vertical="center" shrinkToFit="1"/>
      <protection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181" fontId="4" fillId="0" borderId="0" xfId="48" applyFont="1" applyFill="1" applyBorder="1" applyAlignment="1" applyProtection="1">
      <alignment vertical="center" shrinkToFit="1"/>
      <protection/>
    </xf>
    <xf numFmtId="0" fontId="2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26" fillId="0" borderId="0" xfId="79" applyFont="1" applyFill="1" applyAlignment="1" applyProtection="1">
      <alignment vertical="center"/>
      <protection/>
    </xf>
    <xf numFmtId="0" fontId="27" fillId="0" borderId="0" xfId="0" applyFont="1" applyFill="1" applyAlignment="1">
      <alignment vertical="center"/>
    </xf>
    <xf numFmtId="0" fontId="26" fillId="0" borderId="0" xfId="79" applyFont="1" applyFill="1" applyAlignment="1" applyProtection="1">
      <alignment horizontal="left" vertical="center"/>
      <protection/>
    </xf>
    <xf numFmtId="0" fontId="26" fillId="0" borderId="0" xfId="79" applyFont="1" applyFill="1" applyAlignment="1" applyProtection="1">
      <alignment horizontal="right" vertical="center"/>
      <protection/>
    </xf>
    <xf numFmtId="0" fontId="0" fillId="0" borderId="0" xfId="79" applyFont="1" applyFill="1" applyAlignment="1" applyProtection="1">
      <alignment horizontal="centerContinuous"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0" fontId="25" fillId="0" borderId="0" xfId="85" applyFont="1" applyFill="1" applyAlignment="1">
      <alignment vertical="center"/>
      <protection/>
    </xf>
    <xf numFmtId="0" fontId="28" fillId="0" borderId="0" xfId="0" applyFont="1" applyFill="1" applyAlignment="1">
      <alignment vertical="center"/>
    </xf>
    <xf numFmtId="0" fontId="8" fillId="0" borderId="0" xfId="82" applyFont="1" applyFill="1" applyAlignment="1">
      <alignment vertical="center" shrinkToFit="1"/>
      <protection/>
    </xf>
    <xf numFmtId="0" fontId="25" fillId="0" borderId="0" xfId="82" applyFont="1" applyFill="1" applyAlignment="1">
      <alignment horizontal="left" vertical="center"/>
      <protection/>
    </xf>
    <xf numFmtId="0" fontId="25" fillId="0" borderId="0" xfId="82" applyFont="1" applyFill="1" applyAlignment="1">
      <alignment vertical="center"/>
      <protection/>
    </xf>
    <xf numFmtId="0" fontId="25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Continuous" vertical="center" shrinkToFit="1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83" applyFont="1" applyFill="1" applyAlignment="1">
      <alignment horizontal="right" vertical="center" shrinkToFit="1"/>
      <protection/>
    </xf>
    <xf numFmtId="0" fontId="10" fillId="0" borderId="0" xfId="83" applyFont="1" applyFill="1" applyAlignment="1">
      <alignment horizontal="right" vertical="center" shrinkToFit="1"/>
      <protection/>
    </xf>
    <xf numFmtId="181" fontId="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83" applyFont="1" applyFill="1" applyAlignment="1">
      <alignment horizontal="center" vertical="center" shrinkToFit="1"/>
      <protection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8" fillId="0" borderId="31" xfId="0" applyFont="1" applyFill="1" applyBorder="1" applyAlignment="1">
      <alignment horizontal="distributed" vertical="center"/>
    </xf>
    <xf numFmtId="181" fontId="8" fillId="0" borderId="30" xfId="48" applyFont="1" applyFill="1" applyBorder="1" applyAlignment="1" applyProtection="1">
      <alignment horizontal="right" vertical="center"/>
      <protection locked="0"/>
    </xf>
    <xf numFmtId="181" fontId="8" fillId="0" borderId="30" xfId="48" applyFont="1" applyFill="1" applyBorder="1" applyAlignment="1" applyProtection="1">
      <alignment horizontal="right" vertical="center"/>
      <protection/>
    </xf>
    <xf numFmtId="0" fontId="29" fillId="0" borderId="0" xfId="79" applyFont="1" applyFill="1" applyAlignment="1" applyProtection="1">
      <alignment horizontal="centerContinuous" vertical="center"/>
      <protection/>
    </xf>
    <xf numFmtId="0" fontId="30" fillId="0" borderId="0" xfId="79" applyFont="1" applyFill="1" applyAlignment="1" applyProtection="1">
      <alignment horizontal="centerContinuous" vertical="center"/>
      <protection/>
    </xf>
    <xf numFmtId="0" fontId="29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0" fontId="35" fillId="0" borderId="0" xfId="85" applyFont="1" applyFill="1" applyAlignment="1">
      <alignment vertical="center"/>
      <protection/>
    </xf>
    <xf numFmtId="0" fontId="30" fillId="0" borderId="0" xfId="85" applyFont="1" applyFill="1" applyAlignment="1">
      <alignment horizontal="centerContinuous" vertical="center"/>
      <protection/>
    </xf>
    <xf numFmtId="0" fontId="29" fillId="0" borderId="0" xfId="82" applyFont="1" applyFill="1" applyAlignment="1">
      <alignment horizontal="centerContinuous" vertical="center"/>
      <protection/>
    </xf>
    <xf numFmtId="0" fontId="30" fillId="0" borderId="0" xfId="82" applyFont="1" applyFill="1" applyAlignment="1">
      <alignment horizontal="centerContinuous" vertical="center"/>
      <protection/>
    </xf>
    <xf numFmtId="0" fontId="30" fillId="0" borderId="0" xfId="82" applyFont="1" applyFill="1" applyBorder="1" applyAlignment="1" applyProtection="1">
      <alignment horizontal="left" vertical="center"/>
      <protection/>
    </xf>
    <xf numFmtId="181" fontId="36" fillId="0" borderId="0" xfId="56" applyFont="1" applyFill="1" applyAlignment="1" applyProtection="1">
      <alignment vertical="center"/>
      <protection locked="0"/>
    </xf>
    <xf numFmtId="0" fontId="29" fillId="0" borderId="0" xfId="0" applyFont="1" applyFill="1" applyAlignment="1">
      <alignment horizontal="centerContinuous" vertical="center" shrinkToFit="1"/>
    </xf>
    <xf numFmtId="0" fontId="30" fillId="0" borderId="0" xfId="0" applyFont="1" applyFill="1" applyAlignment="1">
      <alignment horizontal="centerContinuous" vertical="center" shrinkToFit="1"/>
    </xf>
    <xf numFmtId="0" fontId="32" fillId="0" borderId="18" xfId="79" applyFont="1" applyFill="1" applyBorder="1" applyAlignment="1" applyProtection="1">
      <alignment horizontal="center" vertical="center" wrapText="1"/>
      <protection/>
    </xf>
    <xf numFmtId="0" fontId="32" fillId="0" borderId="32" xfId="79" applyFont="1" applyFill="1" applyBorder="1" applyAlignment="1" applyProtection="1">
      <alignment horizontal="center" vertical="center" wrapText="1"/>
      <protection/>
    </xf>
    <xf numFmtId="181" fontId="36" fillId="0" borderId="0" xfId="56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centerContinuous" vertical="center" shrinkToFit="1"/>
    </xf>
    <xf numFmtId="0" fontId="9" fillId="0" borderId="1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 shrinkToFit="1"/>
    </xf>
    <xf numFmtId="0" fontId="8" fillId="0" borderId="10" xfId="0" applyFont="1" applyFill="1" applyBorder="1" applyAlignment="1">
      <alignment horizontal="centerContinuous" vertical="center" shrinkToFit="1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17" xfId="0" applyFont="1" applyFill="1" applyBorder="1" applyAlignment="1">
      <alignment vertical="center" shrinkToFit="1"/>
    </xf>
    <xf numFmtId="181" fontId="9" fillId="0" borderId="0" xfId="48" applyFont="1" applyFill="1" applyBorder="1" applyAlignment="1" quotePrefix="1">
      <alignment horizontal="right" shrinkToFit="1"/>
    </xf>
    <xf numFmtId="181" fontId="9" fillId="0" borderId="0" xfId="48" applyFont="1" applyFill="1" applyBorder="1" applyAlignment="1" applyProtection="1">
      <alignment horizontal="right" shrinkToFit="1"/>
      <protection locked="0"/>
    </xf>
    <xf numFmtId="0" fontId="9" fillId="0" borderId="0" xfId="0" applyFont="1" applyFill="1" applyAlignment="1">
      <alignment horizontal="distributed"/>
    </xf>
    <xf numFmtId="0" fontId="8" fillId="0" borderId="12" xfId="83" applyFont="1" applyFill="1" applyBorder="1" applyAlignment="1">
      <alignment horizontal="center" vertical="center" shrinkToFit="1"/>
      <protection/>
    </xf>
    <xf numFmtId="0" fontId="8" fillId="0" borderId="13" xfId="83" applyFont="1" applyFill="1" applyBorder="1" applyAlignment="1">
      <alignment horizontal="centerContinuous" vertical="center" shrinkToFit="1"/>
      <protection/>
    </xf>
    <xf numFmtId="0" fontId="8" fillId="0" borderId="13" xfId="83" applyFont="1" applyFill="1" applyBorder="1" applyAlignment="1">
      <alignment horizontal="center" vertical="center" shrinkToFit="1"/>
      <protection/>
    </xf>
    <xf numFmtId="0" fontId="8" fillId="0" borderId="19" xfId="83" applyFont="1" applyFill="1" applyBorder="1" applyAlignment="1">
      <alignment horizontal="center" vertical="center" shrinkToFit="1"/>
      <protection/>
    </xf>
    <xf numFmtId="0" fontId="8" fillId="0" borderId="27" xfId="83" applyFont="1" applyFill="1" applyBorder="1" applyAlignment="1">
      <alignment horizontal="center" vertical="center" shrinkToFit="1"/>
      <protection/>
    </xf>
    <xf numFmtId="0" fontId="8" fillId="0" borderId="18" xfId="83" applyFont="1" applyFill="1" applyBorder="1" applyAlignment="1">
      <alignment horizontal="center" vertical="center" shrinkToFit="1"/>
      <protection/>
    </xf>
    <xf numFmtId="0" fontId="8" fillId="0" borderId="15" xfId="83" applyFont="1" applyFill="1" applyBorder="1" applyAlignment="1">
      <alignment horizontal="center" vertical="center" shrinkToFit="1"/>
      <protection/>
    </xf>
    <xf numFmtId="0" fontId="8" fillId="0" borderId="17" xfId="83" applyFont="1" applyFill="1" applyBorder="1" applyAlignment="1">
      <alignment horizontal="center" vertical="center" shrinkToFit="1"/>
      <protection/>
    </xf>
    <xf numFmtId="0" fontId="8" fillId="0" borderId="0" xfId="83" applyFont="1" applyFill="1" applyBorder="1" applyAlignment="1">
      <alignment horizontal="center" vertical="center" shrinkToFit="1"/>
      <protection/>
    </xf>
    <xf numFmtId="0" fontId="8" fillId="0" borderId="11" xfId="83" applyFont="1" applyFill="1" applyBorder="1" applyAlignment="1">
      <alignment horizontal="center" vertical="center" shrinkToFit="1"/>
      <protection/>
    </xf>
    <xf numFmtId="0" fontId="8" fillId="0" borderId="16" xfId="83" applyFont="1" applyFill="1" applyBorder="1" applyAlignment="1">
      <alignment horizontal="center" vertical="center" shrinkToFit="1"/>
      <protection/>
    </xf>
    <xf numFmtId="0" fontId="8" fillId="0" borderId="20" xfId="83" applyFont="1" applyFill="1" applyBorder="1" applyAlignment="1">
      <alignment horizontal="center" vertical="center" shrinkToFit="1"/>
      <protection/>
    </xf>
    <xf numFmtId="0" fontId="8" fillId="0" borderId="10" xfId="83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distributed" vertical="center"/>
    </xf>
    <xf numFmtId="0" fontId="8" fillId="0" borderId="0" xfId="83" applyFont="1" applyFill="1" applyBorder="1" applyAlignment="1">
      <alignment vertical="center" shrinkToFit="1"/>
      <protection/>
    </xf>
    <xf numFmtId="0" fontId="8" fillId="0" borderId="0" xfId="83" applyFont="1" applyFill="1" applyAlignment="1">
      <alignment shrinkToFit="1"/>
      <protection/>
    </xf>
    <xf numFmtId="0" fontId="9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  <protection/>
    </xf>
    <xf numFmtId="0" fontId="8" fillId="0" borderId="29" xfId="0" applyFont="1" applyFill="1" applyBorder="1" applyAlignment="1">
      <alignment horizontal="centerContinuous" vertical="center"/>
    </xf>
    <xf numFmtId="0" fontId="8" fillId="0" borderId="33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/>
    </xf>
    <xf numFmtId="181" fontId="9" fillId="0" borderId="0" xfId="48" applyFont="1" applyFill="1" applyBorder="1" applyAlignment="1" applyProtection="1">
      <alignment shrinkToFit="1"/>
      <protection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181" fontId="9" fillId="0" borderId="0" xfId="48" applyFont="1" applyFill="1" applyBorder="1" applyAlignment="1" applyProtection="1">
      <alignment vertical="center" shrinkToFit="1"/>
      <protection/>
    </xf>
    <xf numFmtId="0" fontId="8" fillId="0" borderId="12" xfId="0" applyFont="1" applyFill="1" applyBorder="1" applyAlignment="1">
      <alignment horizontal="centerContinuous" vertical="center"/>
    </xf>
    <xf numFmtId="181" fontId="8" fillId="0" borderId="0" xfId="48" applyFont="1" applyFill="1" applyAlignment="1" applyProtection="1">
      <alignment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181" fontId="9" fillId="0" borderId="0" xfId="48" applyFont="1" applyFill="1" applyAlignment="1" applyProtection="1">
      <alignment vertical="center"/>
      <protection/>
    </xf>
    <xf numFmtId="0" fontId="38" fillId="0" borderId="13" xfId="0" applyFont="1" applyFill="1" applyBorder="1" applyAlignment="1">
      <alignment horizontal="center" vertical="center"/>
    </xf>
    <xf numFmtId="181" fontId="38" fillId="0" borderId="0" xfId="48" applyFont="1" applyFill="1" applyAlignment="1" applyProtection="1">
      <alignment vertical="center"/>
      <protection/>
    </xf>
    <xf numFmtId="181" fontId="9" fillId="0" borderId="10" xfId="48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181" fontId="9" fillId="0" borderId="0" xfId="48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Continuous" vertical="center" shrinkToFit="1"/>
    </xf>
    <xf numFmtId="181" fontId="9" fillId="0" borderId="0" xfId="48" applyFont="1" applyFill="1" applyBorder="1" applyAlignment="1" applyProtection="1">
      <alignment/>
      <protection/>
    </xf>
    <xf numFmtId="181" fontId="9" fillId="0" borderId="0" xfId="48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0" fillId="0" borderId="13" xfId="7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9" fillId="0" borderId="30" xfId="79" applyFont="1" applyFill="1" applyBorder="1" applyAlignment="1" applyProtection="1">
      <alignment vertical="center"/>
      <protection/>
    </xf>
    <xf numFmtId="0" fontId="8" fillId="0" borderId="13" xfId="79" applyFont="1" applyFill="1" applyBorder="1" applyAlignment="1" applyProtection="1">
      <alignment horizontal="center" vertical="center"/>
      <protection/>
    </xf>
    <xf numFmtId="0" fontId="8" fillId="0" borderId="26" xfId="78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 applyProtection="1">
      <alignment horizontal="center" vertical="center"/>
      <protection/>
    </xf>
    <xf numFmtId="0" fontId="8" fillId="0" borderId="26" xfId="78" applyFont="1" applyFill="1" applyBorder="1" applyAlignment="1">
      <alignment horizontal="center" vertical="center"/>
      <protection/>
    </xf>
    <xf numFmtId="0" fontId="8" fillId="0" borderId="23" xfId="7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7" xfId="79" applyFont="1" applyFill="1" applyBorder="1" applyAlignment="1" applyProtection="1">
      <alignment horizontal="center" vertical="center"/>
      <protection/>
    </xf>
    <xf numFmtId="0" fontId="10" fillId="0" borderId="31" xfId="79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top"/>
    </xf>
    <xf numFmtId="0" fontId="8" fillId="0" borderId="18" xfId="79" applyFont="1" applyFill="1" applyBorder="1" applyAlignment="1" applyProtection="1">
      <alignment horizontal="center" vertical="center" wrapText="1"/>
      <protection/>
    </xf>
    <xf numFmtId="0" fontId="8" fillId="0" borderId="17" xfId="79" applyFont="1" applyFill="1" applyBorder="1" applyAlignment="1" applyProtection="1">
      <alignment horizontal="center" vertical="center"/>
      <protection/>
    </xf>
    <xf numFmtId="0" fontId="9" fillId="0" borderId="20" xfId="79" applyFont="1" applyFill="1" applyBorder="1" applyAlignment="1" applyProtection="1">
      <alignment horizontal="center" vertical="center"/>
      <protection/>
    </xf>
    <xf numFmtId="0" fontId="9" fillId="0" borderId="20" xfId="79" applyFont="1" applyFill="1" applyBorder="1" applyAlignment="1" applyProtection="1">
      <alignment horizontal="center" vertical="center" wrapText="1"/>
      <protection/>
    </xf>
    <xf numFmtId="0" fontId="9" fillId="0" borderId="16" xfId="79" applyFont="1" applyFill="1" applyBorder="1" applyAlignment="1" applyProtection="1">
      <alignment horizontal="center" vertical="center" wrapText="1"/>
      <protection/>
    </xf>
    <xf numFmtId="0" fontId="8" fillId="0" borderId="19" xfId="79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Continuous" vertical="center" shrinkToFit="1"/>
    </xf>
    <xf numFmtId="0" fontId="8" fillId="0" borderId="22" xfId="0" applyFont="1" applyFill="1" applyBorder="1" applyAlignment="1">
      <alignment horizontal="centerContinuous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Continuous" vertical="center" shrinkToFit="1"/>
    </xf>
    <xf numFmtId="0" fontId="9" fillId="0" borderId="14" xfId="0" applyFont="1" applyFill="1" applyBorder="1" applyAlignment="1">
      <alignment horizontal="centerContinuous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Continuous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Continuous" vertical="center" shrinkToFit="1"/>
    </xf>
    <xf numFmtId="0" fontId="9" fillId="0" borderId="15" xfId="0" applyFont="1" applyFill="1" applyBorder="1" applyAlignment="1">
      <alignment horizontal="centerContinuous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1" fontId="9" fillId="0" borderId="0" xfId="48" applyNumberFormat="1" applyFont="1" applyFill="1" applyAlignment="1" applyProtection="1">
      <alignment vertical="center"/>
      <protection/>
    </xf>
    <xf numFmtId="41" fontId="9" fillId="0" borderId="0" xfId="48" applyNumberFormat="1" applyFont="1" applyFill="1" applyAlignment="1" applyProtection="1">
      <alignment vertical="center"/>
      <protection locked="0"/>
    </xf>
    <xf numFmtId="41" fontId="9" fillId="0" borderId="0" xfId="48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/>
    </xf>
    <xf numFmtId="181" fontId="9" fillId="0" borderId="15" xfId="48" applyFont="1" applyFill="1" applyBorder="1" applyAlignment="1" applyProtection="1">
      <alignment vertical="center"/>
      <protection/>
    </xf>
    <xf numFmtId="181" fontId="9" fillId="0" borderId="0" xfId="51" applyFont="1" applyFill="1" applyBorder="1" applyAlignment="1" applyProtection="1">
      <alignment vertical="center"/>
      <protection locked="0"/>
    </xf>
    <xf numFmtId="41" fontId="9" fillId="0" borderId="0" xfId="54" applyFont="1" applyFill="1" applyBorder="1" applyAlignment="1">
      <alignment vertical="center"/>
    </xf>
    <xf numFmtId="181" fontId="9" fillId="0" borderId="0" xfId="48" applyFont="1" applyFill="1" applyBorder="1" applyAlignment="1" applyProtection="1">
      <alignment vertical="center"/>
      <protection locked="0"/>
    </xf>
    <xf numFmtId="0" fontId="9" fillId="0" borderId="0" xfId="85" applyFont="1" applyFill="1" applyAlignment="1">
      <alignment horizontal="left" vertical="center"/>
      <protection/>
    </xf>
    <xf numFmtId="0" fontId="9" fillId="0" borderId="0" xfId="85" applyFont="1" applyFill="1" applyAlignment="1">
      <alignment vertical="center"/>
      <protection/>
    </xf>
    <xf numFmtId="0" fontId="8" fillId="0" borderId="12" xfId="85" applyFont="1" applyFill="1" applyBorder="1" applyAlignment="1">
      <alignment horizontal="center" vertical="center" shrinkToFit="1"/>
      <protection/>
    </xf>
    <xf numFmtId="0" fontId="8" fillId="0" borderId="32" xfId="85" applyFont="1" applyFill="1" applyBorder="1" applyAlignment="1">
      <alignment horizontal="center" vertical="center" shrinkToFit="1"/>
      <protection/>
    </xf>
    <xf numFmtId="0" fontId="8" fillId="0" borderId="14" xfId="85" applyFont="1" applyFill="1" applyBorder="1" applyAlignment="1">
      <alignment horizontal="centerContinuous" vertical="center" shrinkToFit="1"/>
      <protection/>
    </xf>
    <xf numFmtId="0" fontId="8" fillId="0" borderId="12" xfId="85" applyFont="1" applyFill="1" applyBorder="1" applyAlignment="1">
      <alignment horizontal="centerContinuous" vertical="center" shrinkToFit="1"/>
      <protection/>
    </xf>
    <xf numFmtId="0" fontId="8" fillId="0" borderId="34" xfId="85" applyFont="1" applyFill="1" applyBorder="1" applyAlignment="1">
      <alignment horizontal="centerContinuous" vertical="center" shrinkToFit="1"/>
      <protection/>
    </xf>
    <xf numFmtId="0" fontId="8" fillId="0" borderId="13" xfId="85" applyFont="1" applyFill="1" applyBorder="1" applyAlignment="1">
      <alignment horizontal="center" vertical="center" shrinkToFit="1"/>
      <protection/>
    </xf>
    <xf numFmtId="0" fontId="8" fillId="0" borderId="17" xfId="85" applyFont="1" applyFill="1" applyBorder="1" applyAlignment="1">
      <alignment horizontal="center" vertical="center" shrinkToFit="1"/>
      <protection/>
    </xf>
    <xf numFmtId="0" fontId="8" fillId="0" borderId="15" xfId="85" applyFont="1" applyFill="1" applyBorder="1" applyAlignment="1">
      <alignment horizontal="centerContinuous" vertical="center" shrinkToFit="1"/>
      <protection/>
    </xf>
    <xf numFmtId="0" fontId="8" fillId="0" borderId="16" xfId="85" applyFont="1" applyFill="1" applyBorder="1" applyAlignment="1">
      <alignment horizontal="centerContinuous" vertical="center" shrinkToFit="1"/>
      <protection/>
    </xf>
    <xf numFmtId="0" fontId="8" fillId="0" borderId="10" xfId="85" applyFont="1" applyFill="1" applyBorder="1" applyAlignment="1">
      <alignment horizontal="centerContinuous" vertical="center" shrinkToFit="1"/>
      <protection/>
    </xf>
    <xf numFmtId="0" fontId="8" fillId="0" borderId="11" xfId="85" applyFont="1" applyFill="1" applyBorder="1" applyAlignment="1">
      <alignment horizontal="centerContinuous" vertical="center" shrinkToFit="1"/>
      <protection/>
    </xf>
    <xf numFmtId="0" fontId="8" fillId="0" borderId="18" xfId="85" applyFont="1" applyFill="1" applyBorder="1" applyAlignment="1">
      <alignment horizontal="center" vertical="center" shrinkToFit="1"/>
      <protection/>
    </xf>
    <xf numFmtId="0" fontId="8" fillId="0" borderId="19" xfId="85" applyFont="1" applyFill="1" applyBorder="1" applyAlignment="1">
      <alignment horizontal="center" vertical="center" shrinkToFit="1"/>
      <protection/>
    </xf>
    <xf numFmtId="0" fontId="8" fillId="0" borderId="27" xfId="85" applyFont="1" applyFill="1" applyBorder="1" applyAlignment="1">
      <alignment horizontal="center" vertical="center" shrinkToFit="1"/>
      <protection/>
    </xf>
    <xf numFmtId="0" fontId="8" fillId="0" borderId="15" xfId="85" applyFont="1" applyFill="1" applyBorder="1" applyAlignment="1">
      <alignment horizontal="center" vertical="center" shrinkToFit="1"/>
      <protection/>
    </xf>
    <xf numFmtId="0" fontId="8" fillId="0" borderId="11" xfId="85" applyFont="1" applyFill="1" applyBorder="1" applyAlignment="1">
      <alignment horizontal="center" vertical="center" shrinkToFit="1"/>
      <protection/>
    </xf>
    <xf numFmtId="0" fontId="8" fillId="0" borderId="20" xfId="85" applyFont="1" applyFill="1" applyBorder="1" applyAlignment="1">
      <alignment horizontal="center" vertical="center" shrinkToFit="1"/>
      <protection/>
    </xf>
    <xf numFmtId="0" fontId="8" fillId="0" borderId="16" xfId="85" applyFont="1" applyFill="1" applyBorder="1" applyAlignment="1">
      <alignment horizontal="center" vertical="center" shrinkToFit="1"/>
      <protection/>
    </xf>
    <xf numFmtId="0" fontId="8" fillId="0" borderId="13" xfId="85" applyFont="1" applyFill="1" applyBorder="1" applyAlignment="1">
      <alignment horizontal="center" vertical="center"/>
      <protection/>
    </xf>
    <xf numFmtId="41" fontId="8" fillId="0" borderId="0" xfId="85" applyNumberFormat="1" applyFont="1" applyFill="1" applyAlignment="1">
      <alignment vertical="center"/>
      <protection/>
    </xf>
    <xf numFmtId="0" fontId="88" fillId="0" borderId="13" xfId="85" applyFont="1" applyFill="1" applyBorder="1" applyAlignment="1">
      <alignment horizontal="center" vertical="center"/>
      <protection/>
    </xf>
    <xf numFmtId="41" fontId="89" fillId="0" borderId="0" xfId="85" applyNumberFormat="1" applyFont="1" applyFill="1" applyAlignment="1">
      <alignment vertical="center"/>
      <protection/>
    </xf>
    <xf numFmtId="0" fontId="89" fillId="0" borderId="13" xfId="85" applyFont="1" applyFill="1" applyBorder="1" applyAlignment="1">
      <alignment horizontal="center" vertical="center"/>
      <protection/>
    </xf>
    <xf numFmtId="0" fontId="9" fillId="0" borderId="0" xfId="85" applyFont="1" applyFill="1" applyBorder="1" applyAlignment="1">
      <alignment vertical="center"/>
      <protection/>
    </xf>
    <xf numFmtId="0" fontId="9" fillId="0" borderId="0" xfId="85" applyFont="1" applyFill="1" applyBorder="1" applyAlignment="1">
      <alignment horizontal="right" vertical="center"/>
      <protection/>
    </xf>
    <xf numFmtId="0" fontId="88" fillId="0" borderId="31" xfId="85" applyFont="1" applyFill="1" applyBorder="1" applyAlignment="1">
      <alignment horizontal="center" vertical="center"/>
      <protection/>
    </xf>
    <xf numFmtId="41" fontId="10" fillId="0" borderId="35" xfId="49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>
      <alignment horizontal="centerContinuous" vertical="center"/>
    </xf>
    <xf numFmtId="181" fontId="9" fillId="0" borderId="0" xfId="48" applyFont="1" applyFill="1" applyBorder="1" applyAlignment="1" applyProtection="1">
      <alignment horizontal="right"/>
      <protection/>
    </xf>
    <xf numFmtId="0" fontId="8" fillId="0" borderId="12" xfId="79" applyFont="1" applyFill="1" applyBorder="1" applyAlignment="1" applyProtection="1">
      <alignment horizontal="center" vertical="center" shrinkToFit="1"/>
      <protection/>
    </xf>
    <xf numFmtId="0" fontId="8" fillId="0" borderId="13" xfId="79" applyFont="1" applyFill="1" applyBorder="1" applyAlignment="1" applyProtection="1">
      <alignment horizontal="center" vertical="center" shrinkToFit="1"/>
      <protection/>
    </xf>
    <xf numFmtId="0" fontId="8" fillId="0" borderId="17" xfId="79" applyFont="1" applyFill="1" applyBorder="1" applyAlignment="1" applyProtection="1">
      <alignment horizontal="center" vertical="center" shrinkToFit="1"/>
      <protection/>
    </xf>
    <xf numFmtId="0" fontId="8" fillId="0" borderId="11" xfId="79" applyFont="1" applyFill="1" applyBorder="1" applyAlignment="1" applyProtection="1">
      <alignment horizontal="center" vertical="center" shrinkToFit="1"/>
      <protection/>
    </xf>
    <xf numFmtId="0" fontId="8" fillId="0" borderId="20" xfId="79" applyFont="1" applyFill="1" applyBorder="1" applyAlignment="1" applyProtection="1">
      <alignment horizontal="center" vertical="center" shrinkToFit="1"/>
      <protection/>
    </xf>
    <xf numFmtId="0" fontId="8" fillId="0" borderId="13" xfId="82" applyFont="1" applyFill="1" applyBorder="1" applyAlignment="1">
      <alignment horizontal="center" vertical="center"/>
      <protection/>
    </xf>
    <xf numFmtId="181" fontId="8" fillId="0" borderId="10" xfId="56" applyFont="1" applyFill="1" applyBorder="1" applyAlignment="1" applyProtection="1">
      <alignment vertical="center"/>
      <protection/>
    </xf>
    <xf numFmtId="0" fontId="38" fillId="0" borderId="0" xfId="82" applyFont="1" applyFill="1" applyAlignment="1">
      <alignment vertical="center"/>
      <protection/>
    </xf>
    <xf numFmtId="0" fontId="10" fillId="0" borderId="30" xfId="0" applyFont="1" applyFill="1" applyBorder="1" applyAlignment="1">
      <alignment horizontal="center"/>
    </xf>
    <xf numFmtId="41" fontId="10" fillId="0" borderId="30" xfId="61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181" fontId="40" fillId="0" borderId="0" xfId="48" applyFont="1" applyFill="1" applyBorder="1" applyAlignment="1" applyProtection="1">
      <alignment vertical="center"/>
      <protection/>
    </xf>
    <xf numFmtId="181" fontId="40" fillId="0" borderId="0" xfId="48" applyFont="1" applyFill="1" applyBorder="1" applyAlignment="1" applyProtection="1">
      <alignment vertical="center"/>
      <protection locked="0"/>
    </xf>
    <xf numFmtId="0" fontId="40" fillId="0" borderId="0" xfId="0" applyFont="1" applyFill="1" applyAlignment="1">
      <alignment vertical="center"/>
    </xf>
    <xf numFmtId="0" fontId="8" fillId="0" borderId="0" xfId="82" applyFont="1" applyFill="1" applyAlignment="1">
      <alignment horizontal="left" vertical="center"/>
      <protection/>
    </xf>
    <xf numFmtId="0" fontId="8" fillId="0" borderId="13" xfId="82" applyFont="1" applyFill="1" applyBorder="1" applyAlignment="1" applyProtection="1">
      <alignment horizontal="center" vertical="center"/>
      <protection/>
    </xf>
    <xf numFmtId="0" fontId="10" fillId="0" borderId="13" xfId="82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13" xfId="82" applyFont="1" applyFill="1" applyBorder="1" applyAlignment="1">
      <alignment horizontal="center" vertical="center"/>
      <protection/>
    </xf>
    <xf numFmtId="199" fontId="8" fillId="0" borderId="16" xfId="48" applyNumberFormat="1" applyFont="1" applyFill="1" applyBorder="1" applyAlignment="1">
      <alignment vertical="center"/>
    </xf>
    <xf numFmtId="181" fontId="8" fillId="0" borderId="10" xfId="48" applyFont="1" applyFill="1" applyBorder="1" applyAlignment="1">
      <alignment vertical="center"/>
    </xf>
    <xf numFmtId="199" fontId="8" fillId="0" borderId="10" xfId="48" applyNumberFormat="1" applyFont="1" applyFill="1" applyBorder="1" applyAlignment="1">
      <alignment vertical="center"/>
    </xf>
    <xf numFmtId="0" fontId="9" fillId="0" borderId="0" xfId="82" applyFont="1" applyFill="1" applyAlignment="1">
      <alignment horizontal="left" vertical="center"/>
      <protection/>
    </xf>
    <xf numFmtId="181" fontId="9" fillId="0" borderId="0" xfId="56" applyFont="1" applyFill="1" applyBorder="1" applyAlignment="1" applyProtection="1">
      <alignment vertical="center"/>
      <protection/>
    </xf>
    <xf numFmtId="181" fontId="9" fillId="0" borderId="0" xfId="56" applyFont="1" applyFill="1" applyBorder="1" applyAlignment="1" applyProtection="1">
      <alignment horizontal="left" vertical="center"/>
      <protection/>
    </xf>
    <xf numFmtId="0" fontId="9" fillId="0" borderId="0" xfId="82" applyFont="1" applyFill="1" applyBorder="1" applyAlignment="1">
      <alignment horizontal="left" vertical="center"/>
      <protection/>
    </xf>
    <xf numFmtId="0" fontId="8" fillId="0" borderId="0" xfId="0" applyNumberFormat="1" applyFont="1" applyFill="1" applyAlignment="1">
      <alignment horizontal="righ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right" vertical="center"/>
    </xf>
    <xf numFmtId="181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left"/>
    </xf>
    <xf numFmtId="181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>
      <alignment horizontal="center" vertical="center"/>
    </xf>
    <xf numFmtId="181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 quotePrefix="1">
      <alignment horizontal="center" vertical="center"/>
    </xf>
    <xf numFmtId="41" fontId="10" fillId="0" borderId="10" xfId="48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distributed" vertical="center"/>
    </xf>
    <xf numFmtId="41" fontId="9" fillId="0" borderId="28" xfId="48" applyNumberFormat="1" applyFont="1" applyFill="1" applyBorder="1" applyAlignment="1" applyProtection="1">
      <alignment vertical="center"/>
      <protection locked="0"/>
    </xf>
    <xf numFmtId="181" fontId="8" fillId="0" borderId="16" xfId="48" applyFont="1" applyFill="1" applyBorder="1" applyAlignment="1" applyProtection="1">
      <alignment vertical="center"/>
      <protection locked="0"/>
    </xf>
    <xf numFmtId="41" fontId="8" fillId="0" borderId="0" xfId="49" applyNumberFormat="1" applyFont="1" applyFill="1" applyBorder="1" applyAlignment="1" applyProtection="1">
      <alignment horizontal="right" vertical="center"/>
      <protection/>
    </xf>
    <xf numFmtId="0" fontId="9" fillId="0" borderId="30" xfId="0" applyFont="1" applyFill="1" applyBorder="1" applyAlignment="1">
      <alignment vertical="center" shrinkToFit="1"/>
    </xf>
    <xf numFmtId="181" fontId="8" fillId="0" borderId="0" xfId="48" applyFont="1" applyFill="1" applyBorder="1" applyAlignment="1" applyProtection="1">
      <alignment vertical="center" shrinkToFit="1"/>
      <protection/>
    </xf>
    <xf numFmtId="41" fontId="8" fillId="0" borderId="0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181" fontId="10" fillId="0" borderId="0" xfId="48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>
      <alignment vertical="center" shrinkToFit="1"/>
    </xf>
    <xf numFmtId="181" fontId="8" fillId="0" borderId="0" xfId="48" applyFont="1" applyFill="1" applyBorder="1" applyAlignment="1" applyProtection="1">
      <alignment horizontal="right" vertical="center" shrinkToFit="1"/>
      <protection/>
    </xf>
    <xf numFmtId="181" fontId="8" fillId="0" borderId="16" xfId="48" applyFont="1" applyFill="1" applyBorder="1" applyAlignment="1" applyProtection="1">
      <alignment vertical="center" shrinkToFit="1"/>
      <protection/>
    </xf>
    <xf numFmtId="181" fontId="8" fillId="0" borderId="10" xfId="48" applyFont="1" applyFill="1" applyBorder="1" applyAlignment="1" applyProtection="1">
      <alignment vertical="center" shrinkToFit="1"/>
      <protection/>
    </xf>
    <xf numFmtId="0" fontId="9" fillId="0" borderId="22" xfId="0" applyFont="1" applyFill="1" applyBorder="1" applyAlignment="1">
      <alignment horizontal="center" vertical="center" shrinkToFit="1"/>
    </xf>
    <xf numFmtId="181" fontId="9" fillId="0" borderId="22" xfId="48" applyFont="1" applyFill="1" applyBorder="1" applyAlignment="1" applyProtection="1">
      <alignment vertical="center" shrinkToFit="1"/>
      <protection/>
    </xf>
    <xf numFmtId="0" fontId="9" fillId="0" borderId="28" xfId="0" applyFont="1" applyFill="1" applyBorder="1" applyAlignment="1">
      <alignment horizontal="center" vertical="center" shrinkToFit="1"/>
    </xf>
    <xf numFmtId="181" fontId="9" fillId="0" borderId="28" xfId="48" applyFont="1" applyFill="1" applyBorder="1" applyAlignment="1" applyProtection="1">
      <alignment vertical="center" shrinkToFit="1"/>
      <protection/>
    </xf>
    <xf numFmtId="181" fontId="9" fillId="0" borderId="28" xfId="48" applyFont="1" applyFill="1" applyBorder="1" applyAlignment="1" applyProtection="1">
      <alignment horizontal="right" vertical="center" shrinkToFit="1"/>
      <protection/>
    </xf>
    <xf numFmtId="181" fontId="9" fillId="0" borderId="22" xfId="48" applyFont="1" applyFill="1" applyBorder="1" applyAlignment="1" applyProtection="1">
      <alignment horizontal="right" vertical="center" shrinkToFit="1"/>
      <protection/>
    </xf>
    <xf numFmtId="0" fontId="9" fillId="0" borderId="14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Continuous" vertical="center" shrinkToFit="1"/>
    </xf>
    <xf numFmtId="0" fontId="9" fillId="0" borderId="17" xfId="0" applyFont="1" applyFill="1" applyBorder="1" applyAlignment="1">
      <alignment horizontal="centerContinuous" vertical="center" shrinkToFit="1"/>
    </xf>
    <xf numFmtId="0" fontId="9" fillId="0" borderId="32" xfId="0" applyFont="1" applyFill="1" applyBorder="1" applyAlignment="1">
      <alignment horizontal="centerContinuous" vertical="center" shrinkToFit="1"/>
    </xf>
    <xf numFmtId="0" fontId="9" fillId="0" borderId="14" xfId="0" applyFont="1" applyFill="1" applyBorder="1" applyAlignment="1">
      <alignment horizontal="center" vertical="top" wrapText="1" shrinkToFit="1"/>
    </xf>
    <xf numFmtId="0" fontId="9" fillId="0" borderId="14" xfId="0" applyFont="1" applyFill="1" applyBorder="1" applyAlignment="1">
      <alignment horizontal="distributed" vertical="center" shrinkToFit="1"/>
    </xf>
    <xf numFmtId="0" fontId="9" fillId="0" borderId="15" xfId="0" applyFont="1" applyFill="1" applyBorder="1" applyAlignment="1">
      <alignment horizontal="distributed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/>
    </xf>
    <xf numFmtId="181" fontId="9" fillId="0" borderId="28" xfId="48" applyFont="1" applyFill="1" applyBorder="1" applyAlignment="1" applyProtection="1">
      <alignment vertical="center"/>
      <protection/>
    </xf>
    <xf numFmtId="181" fontId="9" fillId="0" borderId="28" xfId="48" applyFont="1" applyFill="1" applyBorder="1" applyAlignment="1" applyProtection="1">
      <alignment vertical="center" shrinkToFit="1"/>
      <protection locked="0"/>
    </xf>
    <xf numFmtId="181" fontId="9" fillId="0" borderId="28" xfId="48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horizontal="centerContinuous" vertical="center" shrinkToFit="1"/>
    </xf>
    <xf numFmtId="0" fontId="8" fillId="0" borderId="18" xfId="0" applyFont="1" applyFill="1" applyBorder="1" applyAlignment="1">
      <alignment horizontal="center" vertical="center" shrinkToFit="1"/>
    </xf>
    <xf numFmtId="181" fontId="8" fillId="0" borderId="0" xfId="48" applyFont="1" applyFill="1" applyAlignment="1" applyProtection="1">
      <alignment vertical="center" shrinkToFit="1"/>
      <protection/>
    </xf>
    <xf numFmtId="184" fontId="8" fillId="0" borderId="0" xfId="48" applyNumberFormat="1" applyFont="1" applyFill="1" applyAlignment="1" applyProtection="1">
      <alignment vertical="center" shrinkToFit="1"/>
      <protection locked="0"/>
    </xf>
    <xf numFmtId="184" fontId="10" fillId="0" borderId="0" xfId="48" applyNumberFormat="1" applyFont="1" applyFill="1" applyAlignment="1" applyProtection="1">
      <alignment vertical="center" shrinkToFit="1"/>
      <protection locked="0"/>
    </xf>
    <xf numFmtId="0" fontId="8" fillId="0" borderId="29" xfId="0" applyFont="1" applyFill="1" applyBorder="1" applyAlignment="1">
      <alignment horizontal="centerContinuous" vertical="center" shrinkToFit="1"/>
    </xf>
    <xf numFmtId="0" fontId="8" fillId="0" borderId="33" xfId="0" applyFont="1" applyFill="1" applyBorder="1" applyAlignment="1">
      <alignment horizontal="centerContinuous" vertical="center" shrinkToFit="1"/>
    </xf>
    <xf numFmtId="0" fontId="38" fillId="0" borderId="0" xfId="0" applyFont="1" applyFill="1" applyAlignment="1">
      <alignment vertical="center" shrinkToFit="1"/>
    </xf>
    <xf numFmtId="184" fontId="9" fillId="0" borderId="28" xfId="48" applyNumberFormat="1" applyFont="1" applyFill="1" applyBorder="1" applyAlignment="1" applyProtection="1">
      <alignment vertical="center" shrinkToFit="1"/>
      <protection locked="0"/>
    </xf>
    <xf numFmtId="184" fontId="38" fillId="0" borderId="28" xfId="48" applyNumberFormat="1" applyFont="1" applyFill="1" applyBorder="1" applyAlignment="1" applyProtection="1">
      <alignment vertical="center" shrinkToFit="1"/>
      <protection locked="0"/>
    </xf>
    <xf numFmtId="181" fontId="9" fillId="0" borderId="28" xfId="48" applyFont="1" applyFill="1" applyBorder="1" applyAlignment="1" applyProtection="1">
      <alignment horizontal="right" vertical="center" shrinkToFit="1"/>
      <protection locked="0"/>
    </xf>
    <xf numFmtId="0" fontId="38" fillId="0" borderId="0" xfId="0" applyFont="1" applyFill="1" applyAlignment="1">
      <alignment horizontal="center" vertical="center" shrinkToFit="1"/>
    </xf>
    <xf numFmtId="181" fontId="9" fillId="0" borderId="22" xfId="48" applyFont="1" applyFill="1" applyBorder="1" applyAlignment="1" applyProtection="1">
      <alignment vertical="center"/>
      <protection/>
    </xf>
    <xf numFmtId="181" fontId="9" fillId="0" borderId="22" xfId="48" applyFont="1" applyFill="1" applyBorder="1" applyAlignment="1" applyProtection="1">
      <alignment vertical="center"/>
      <protection locked="0"/>
    </xf>
    <xf numFmtId="209" fontId="8" fillId="0" borderId="0" xfId="57" applyNumberFormat="1" applyFont="1" applyFill="1" applyBorder="1" applyAlignment="1" quotePrefix="1">
      <alignment horizontal="right" vertical="center" shrinkToFit="1"/>
    </xf>
    <xf numFmtId="209" fontId="8" fillId="0" borderId="0" xfId="49" applyNumberFormat="1" applyFont="1" applyFill="1" applyAlignment="1" applyProtection="1">
      <alignment horizontal="right" vertical="center"/>
      <protection/>
    </xf>
    <xf numFmtId="209" fontId="8" fillId="0" borderId="10" xfId="57" applyNumberFormat="1" applyFont="1" applyFill="1" applyBorder="1" applyAlignment="1" quotePrefix="1">
      <alignment horizontal="right" vertical="center" shrinkToFit="1"/>
    </xf>
    <xf numFmtId="209" fontId="8" fillId="0" borderId="0" xfId="48" applyNumberFormat="1" applyFont="1" applyFill="1" applyBorder="1" applyAlignment="1">
      <alignment horizontal="right" vertical="center" shrinkToFit="1"/>
    </xf>
    <xf numFmtId="209" fontId="10" fillId="0" borderId="0" xfId="49" applyNumberFormat="1" applyFont="1" applyFill="1" applyBorder="1" applyAlignment="1">
      <alignment horizontal="right" vertical="center" shrinkToFit="1"/>
    </xf>
    <xf numFmtId="209" fontId="8" fillId="0" borderId="0" xfId="57" applyNumberFormat="1" applyFont="1" applyFill="1" applyBorder="1" applyAlignment="1" applyProtection="1">
      <alignment horizontal="right" vertical="center" shrinkToFit="1"/>
      <protection locked="0"/>
    </xf>
    <xf numFmtId="209" fontId="8" fillId="0" borderId="0" xfId="0" applyNumberFormat="1" applyFont="1" applyFill="1" applyBorder="1" applyAlignment="1" quotePrefix="1">
      <alignment horizontal="right" vertical="center" shrinkToFit="1"/>
    </xf>
    <xf numFmtId="209" fontId="8" fillId="0" borderId="0" xfId="0" applyNumberFormat="1" applyFont="1" applyFill="1" applyBorder="1" applyAlignment="1">
      <alignment horizontal="right" vertical="center" shrinkToFit="1"/>
    </xf>
    <xf numFmtId="209" fontId="8" fillId="0" borderId="0" xfId="57" applyNumberFormat="1" applyFont="1" applyFill="1" applyBorder="1" applyAlignment="1" applyProtection="1">
      <alignment horizontal="right" vertical="center" shrinkToFit="1"/>
      <protection/>
    </xf>
    <xf numFmtId="209" fontId="10" fillId="0" borderId="0" xfId="57" applyNumberFormat="1" applyFont="1" applyFill="1" applyBorder="1" applyAlignment="1" applyProtection="1">
      <alignment horizontal="right" vertical="center" shrinkToFit="1"/>
      <protection/>
    </xf>
    <xf numFmtId="209" fontId="10" fillId="0" borderId="0" xfId="57" applyNumberFormat="1" applyFont="1" applyFill="1" applyBorder="1" applyAlignment="1" applyProtection="1" quotePrefix="1">
      <alignment horizontal="right" vertical="center" shrinkToFit="1"/>
      <protection/>
    </xf>
    <xf numFmtId="209" fontId="8" fillId="0" borderId="0" xfId="48" applyNumberFormat="1" applyFont="1" applyFill="1" applyBorder="1" applyAlignment="1" applyProtection="1">
      <alignment horizontal="right" vertical="center" shrinkToFit="1"/>
      <protection/>
    </xf>
    <xf numFmtId="209" fontId="8" fillId="0" borderId="0" xfId="48" applyNumberFormat="1" applyFont="1" applyFill="1" applyBorder="1" applyAlignment="1" applyProtection="1">
      <alignment horizontal="right" vertical="center" shrinkToFit="1"/>
      <protection locked="0"/>
    </xf>
    <xf numFmtId="209" fontId="8" fillId="0" borderId="10" xfId="48" applyNumberFormat="1" applyFont="1" applyFill="1" applyBorder="1" applyAlignment="1" applyProtection="1">
      <alignment horizontal="right" vertical="center" shrinkToFit="1"/>
      <protection locked="0"/>
    </xf>
    <xf numFmtId="209" fontId="8" fillId="0" borderId="10" xfId="57" applyNumberFormat="1" applyFont="1" applyFill="1" applyBorder="1" applyAlignment="1" applyProtection="1">
      <alignment horizontal="right" vertical="center" shrinkToFit="1"/>
      <protection/>
    </xf>
    <xf numFmtId="209" fontId="8" fillId="0" borderId="10" xfId="48" applyNumberFormat="1" applyFont="1" applyFill="1" applyBorder="1" applyAlignment="1" applyProtection="1">
      <alignment horizontal="right" vertical="center" shrinkToFit="1"/>
      <protection/>
    </xf>
    <xf numFmtId="209" fontId="8" fillId="0" borderId="0" xfId="48" applyNumberFormat="1" applyFont="1" applyFill="1" applyBorder="1" applyAlignment="1">
      <alignment horizontal="right" vertical="center"/>
    </xf>
    <xf numFmtId="209" fontId="8" fillId="0" borderId="10" xfId="48" applyNumberFormat="1" applyFont="1" applyFill="1" applyBorder="1" applyAlignment="1">
      <alignment horizontal="right" vertical="center"/>
    </xf>
    <xf numFmtId="209" fontId="8" fillId="0" borderId="22" xfId="57" applyNumberFormat="1" applyFont="1" applyFill="1" applyBorder="1" applyAlignment="1" applyProtection="1">
      <alignment horizontal="right" vertical="center" shrinkToFit="1"/>
      <protection/>
    </xf>
    <xf numFmtId="209" fontId="8" fillId="0" borderId="0" xfId="48" applyNumberFormat="1" applyFont="1" applyFill="1" applyAlignment="1" applyProtection="1">
      <alignment horizontal="right" vertical="center"/>
      <protection/>
    </xf>
    <xf numFmtId="209" fontId="10" fillId="0" borderId="0" xfId="48" applyNumberFormat="1" applyFont="1" applyFill="1" applyAlignment="1" applyProtection="1">
      <alignment horizontal="right" vertical="center"/>
      <protection/>
    </xf>
    <xf numFmtId="209" fontId="8" fillId="0" borderId="0" xfId="48" applyNumberFormat="1" applyFont="1" applyFill="1" applyAlignment="1" applyProtection="1">
      <alignment horizontal="right" vertical="center"/>
      <protection locked="0"/>
    </xf>
    <xf numFmtId="209" fontId="8" fillId="0" borderId="0" xfId="0" applyNumberFormat="1" applyFont="1" applyFill="1" applyAlignment="1" applyProtection="1">
      <alignment horizontal="right" vertical="center"/>
      <protection/>
    </xf>
    <xf numFmtId="209" fontId="8" fillId="0" borderId="0" xfId="48" applyNumberFormat="1" applyFont="1" applyFill="1" applyBorder="1" applyAlignment="1" applyProtection="1">
      <alignment horizontal="right" vertical="center"/>
      <protection/>
    </xf>
    <xf numFmtId="209" fontId="8" fillId="0" borderId="0" xfId="0" applyNumberFormat="1" applyFont="1" applyFill="1" applyBorder="1" applyAlignment="1" applyProtection="1">
      <alignment horizontal="right" vertical="center"/>
      <protection/>
    </xf>
    <xf numFmtId="209" fontId="10" fillId="0" borderId="0" xfId="48" applyNumberFormat="1" applyFont="1" applyFill="1" applyBorder="1" applyAlignment="1" applyProtection="1">
      <alignment horizontal="right" vertical="center"/>
      <protection/>
    </xf>
    <xf numFmtId="209" fontId="10" fillId="0" borderId="0" xfId="0" applyNumberFormat="1" applyFont="1" applyFill="1" applyBorder="1" applyAlignment="1" applyProtection="1">
      <alignment horizontal="right" vertical="center"/>
      <protection/>
    </xf>
    <xf numFmtId="209" fontId="8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0" fontId="41" fillId="0" borderId="18" xfId="0" applyFont="1" applyFill="1" applyBorder="1" applyAlignment="1">
      <alignment horizontal="center" vertical="center"/>
    </xf>
    <xf numFmtId="209" fontId="10" fillId="0" borderId="15" xfId="49" applyNumberFormat="1" applyFont="1" applyFill="1" applyBorder="1" applyAlignment="1" applyProtection="1">
      <alignment horizontal="right" vertical="center"/>
      <protection/>
    </xf>
    <xf numFmtId="209" fontId="10" fillId="0" borderId="0" xfId="49" applyNumberFormat="1" applyFont="1" applyFill="1" applyBorder="1" applyAlignment="1" applyProtection="1">
      <alignment horizontal="right" vertical="center"/>
      <protection/>
    </xf>
    <xf numFmtId="209" fontId="8" fillId="0" borderId="0" xfId="0" applyNumberFormat="1" applyFont="1" applyFill="1" applyAlignment="1">
      <alignment horizontal="right" vertical="center"/>
    </xf>
    <xf numFmtId="209" fontId="8" fillId="0" borderId="15" xfId="48" applyNumberFormat="1" applyFont="1" applyFill="1" applyBorder="1" applyAlignment="1" applyProtection="1">
      <alignment horizontal="right" vertical="center"/>
      <protection/>
    </xf>
    <xf numFmtId="209" fontId="8" fillId="0" borderId="22" xfId="0" applyNumberFormat="1" applyFont="1" applyFill="1" applyBorder="1" applyAlignment="1">
      <alignment horizontal="right" vertical="center"/>
    </xf>
    <xf numFmtId="209" fontId="10" fillId="0" borderId="0" xfId="0" applyNumberFormat="1" applyFont="1" applyFill="1" applyBorder="1" applyAlignment="1">
      <alignment horizontal="right" vertical="center"/>
    </xf>
    <xf numFmtId="209" fontId="8" fillId="0" borderId="0" xfId="49" applyNumberFormat="1" applyFont="1" applyFill="1" applyBorder="1" applyAlignment="1" applyProtection="1">
      <alignment horizontal="right" vertical="center"/>
      <protection/>
    </xf>
    <xf numFmtId="209" fontId="8" fillId="0" borderId="0" xfId="49" applyNumberFormat="1" applyFont="1" applyFill="1" applyBorder="1" applyAlignment="1" applyProtection="1">
      <alignment horizontal="right" vertical="center"/>
      <protection locked="0"/>
    </xf>
    <xf numFmtId="209" fontId="10" fillId="0" borderId="30" xfId="49" applyNumberFormat="1" applyFont="1" applyFill="1" applyBorder="1" applyAlignment="1" applyProtection="1">
      <alignment horizontal="right" vertical="center"/>
      <protection/>
    </xf>
    <xf numFmtId="209" fontId="10" fillId="0" borderId="30" xfId="49" applyNumberFormat="1" applyFont="1" applyFill="1" applyBorder="1" applyAlignment="1" applyProtection="1">
      <alignment horizontal="right" vertical="center"/>
      <protection locked="0"/>
    </xf>
    <xf numFmtId="209" fontId="8" fillId="0" borderId="30" xfId="48" applyNumberFormat="1" applyFont="1" applyFill="1" applyBorder="1" applyAlignment="1" applyProtection="1">
      <alignment horizontal="right" vertical="center"/>
      <protection locked="0"/>
    </xf>
    <xf numFmtId="209" fontId="8" fillId="0" borderId="0" xfId="48" applyNumberFormat="1" applyFont="1" applyFill="1" applyBorder="1" applyAlignment="1" applyProtection="1">
      <alignment horizontal="right" vertical="center"/>
      <protection locked="0"/>
    </xf>
    <xf numFmtId="209" fontId="8" fillId="0" borderId="15" xfId="0" applyNumberFormat="1" applyFont="1" applyFill="1" applyBorder="1" applyAlignment="1">
      <alignment horizontal="right" vertical="center"/>
    </xf>
    <xf numFmtId="209" fontId="10" fillId="0" borderId="15" xfId="48" applyNumberFormat="1" applyFont="1" applyFill="1" applyBorder="1" applyAlignment="1" applyProtection="1">
      <alignment horizontal="right" vertical="center"/>
      <protection/>
    </xf>
    <xf numFmtId="209" fontId="8" fillId="0" borderId="15" xfId="48" applyNumberFormat="1" applyFont="1" applyFill="1" applyBorder="1" applyAlignment="1" applyProtection="1">
      <alignment horizontal="right" vertical="center"/>
      <protection locked="0"/>
    </xf>
    <xf numFmtId="209" fontId="8" fillId="0" borderId="35" xfId="48" applyNumberFormat="1" applyFont="1" applyFill="1" applyBorder="1" applyAlignment="1" applyProtection="1">
      <alignment horizontal="right" vertical="center"/>
      <protection locked="0"/>
    </xf>
    <xf numFmtId="209" fontId="8" fillId="0" borderId="0" xfId="0" applyNumberFormat="1" applyFont="1" applyFill="1" applyAlignment="1" quotePrefix="1">
      <alignment horizontal="right" vertical="center"/>
    </xf>
    <xf numFmtId="209" fontId="8" fillId="0" borderId="0" xfId="51" applyNumberFormat="1" applyFont="1" applyFill="1" applyBorder="1" applyAlignment="1" applyProtection="1">
      <alignment horizontal="right" vertical="center"/>
      <protection locked="0"/>
    </xf>
    <xf numFmtId="209" fontId="8" fillId="0" borderId="0" xfId="54" applyNumberFormat="1" applyFont="1" applyFill="1" applyBorder="1" applyAlignment="1">
      <alignment horizontal="right" vertical="center"/>
    </xf>
    <xf numFmtId="209" fontId="8" fillId="0" borderId="0" xfId="64" applyNumberFormat="1" applyFont="1" applyFill="1" applyAlignment="1" applyProtection="1">
      <alignment horizontal="right" vertical="center"/>
      <protection/>
    </xf>
    <xf numFmtId="209" fontId="8" fillId="0" borderId="0" xfId="64" applyNumberFormat="1" applyFont="1" applyFill="1" applyBorder="1" applyAlignment="1" applyProtection="1">
      <alignment horizontal="right" vertical="center"/>
      <protection/>
    </xf>
    <xf numFmtId="209" fontId="88" fillId="0" borderId="0" xfId="64" applyNumberFormat="1" applyFont="1" applyFill="1" applyAlignment="1" applyProtection="1">
      <alignment horizontal="right" vertical="center"/>
      <protection/>
    </xf>
    <xf numFmtId="209" fontId="88" fillId="0" borderId="0" xfId="64" applyNumberFormat="1" applyFont="1" applyFill="1" applyBorder="1" applyAlignment="1" applyProtection="1">
      <alignment horizontal="right" vertical="center"/>
      <protection/>
    </xf>
    <xf numFmtId="209" fontId="89" fillId="0" borderId="0" xfId="64" applyNumberFormat="1" applyFont="1" applyFill="1" applyAlignment="1" applyProtection="1">
      <alignment horizontal="right" vertical="center"/>
      <protection/>
    </xf>
    <xf numFmtId="209" fontId="89" fillId="0" borderId="0" xfId="64" applyNumberFormat="1" applyFont="1" applyFill="1" applyBorder="1" applyAlignment="1" applyProtection="1">
      <alignment horizontal="right" vertical="center"/>
      <protection/>
    </xf>
    <xf numFmtId="209" fontId="88" fillId="0" borderId="35" xfId="64" applyNumberFormat="1" applyFont="1" applyFill="1" applyBorder="1" applyAlignment="1" applyProtection="1">
      <alignment horizontal="right" vertical="center"/>
      <protection/>
    </xf>
    <xf numFmtId="209" fontId="88" fillId="0" borderId="30" xfId="64" applyNumberFormat="1" applyFont="1" applyFill="1" applyBorder="1" applyAlignment="1" applyProtection="1">
      <alignment horizontal="right" vertical="center"/>
      <protection/>
    </xf>
    <xf numFmtId="209" fontId="8" fillId="0" borderId="30" xfId="64" applyNumberFormat="1" applyFont="1" applyFill="1" applyBorder="1" applyAlignment="1" applyProtection="1">
      <alignment horizontal="right" vertical="center"/>
      <protection/>
    </xf>
    <xf numFmtId="209" fontId="88" fillId="0" borderId="0" xfId="85" applyNumberFormat="1" applyFont="1" applyFill="1" applyBorder="1" applyAlignment="1">
      <alignment horizontal="right" vertical="center"/>
      <protection/>
    </xf>
    <xf numFmtId="209" fontId="88" fillId="0" borderId="30" xfId="85" applyNumberFormat="1" applyFont="1" applyFill="1" applyBorder="1" applyAlignment="1">
      <alignment horizontal="right" vertical="center"/>
      <protection/>
    </xf>
    <xf numFmtId="0" fontId="10" fillId="0" borderId="11" xfId="82" applyFont="1" applyFill="1" applyBorder="1" applyAlignment="1">
      <alignment horizontal="center" vertical="center"/>
      <protection/>
    </xf>
    <xf numFmtId="0" fontId="38" fillId="0" borderId="0" xfId="82" applyFont="1" applyFill="1" applyBorder="1" applyAlignment="1">
      <alignment horizontal="center" vertical="center"/>
      <protection/>
    </xf>
    <xf numFmtId="0" fontId="38" fillId="0" borderId="28" xfId="82" applyFont="1" applyFill="1" applyBorder="1" applyAlignment="1">
      <alignment vertical="center"/>
      <protection/>
    </xf>
    <xf numFmtId="0" fontId="8" fillId="0" borderId="12" xfId="82" applyFont="1" applyFill="1" applyBorder="1" applyAlignment="1">
      <alignment horizontal="center" vertical="center" shrinkToFit="1"/>
      <protection/>
    </xf>
    <xf numFmtId="0" fontId="8" fillId="0" borderId="13" xfId="82" applyFont="1" applyFill="1" applyBorder="1" applyAlignment="1">
      <alignment horizontal="center" vertical="center" shrinkToFit="1"/>
      <protection/>
    </xf>
    <xf numFmtId="0" fontId="8" fillId="0" borderId="11" xfId="82" applyFont="1" applyFill="1" applyBorder="1" applyAlignment="1">
      <alignment horizontal="center" vertical="center" shrinkToFit="1"/>
      <protection/>
    </xf>
    <xf numFmtId="209" fontId="8" fillId="0" borderId="0" xfId="56" applyNumberFormat="1" applyFont="1" applyFill="1" applyAlignment="1" applyProtection="1">
      <alignment horizontal="right" vertical="center"/>
      <protection/>
    </xf>
    <xf numFmtId="209" fontId="10" fillId="0" borderId="0" xfId="61" applyNumberFormat="1" applyFont="1" applyFill="1" applyBorder="1" applyAlignment="1" applyProtection="1">
      <alignment horizontal="right" vertical="center"/>
      <protection locked="0"/>
    </xf>
    <xf numFmtId="209" fontId="10" fillId="0" borderId="10" xfId="56" applyNumberFormat="1" applyFont="1" applyFill="1" applyBorder="1" applyAlignment="1" applyProtection="1">
      <alignment horizontal="right" vertical="center"/>
      <protection/>
    </xf>
    <xf numFmtId="209" fontId="10" fillId="0" borderId="10" xfId="56" applyNumberFormat="1" applyFont="1" applyFill="1" applyBorder="1" applyAlignment="1" applyProtection="1">
      <alignment horizontal="right" vertical="center"/>
      <protection locked="0"/>
    </xf>
    <xf numFmtId="209" fontId="10" fillId="0" borderId="10" xfId="82" applyNumberFormat="1" applyFont="1" applyFill="1" applyBorder="1" applyAlignment="1">
      <alignment horizontal="right" vertical="center"/>
      <protection/>
    </xf>
    <xf numFmtId="209" fontId="8" fillId="0" borderId="0" xfId="56" applyNumberFormat="1" applyFont="1" applyFill="1" applyBorder="1" applyAlignment="1" applyProtection="1">
      <alignment horizontal="right" vertical="center"/>
      <protection locked="0"/>
    </xf>
    <xf numFmtId="209" fontId="10" fillId="0" borderId="0" xfId="56" applyNumberFormat="1" applyFont="1" applyFill="1" applyAlignment="1" applyProtection="1">
      <alignment horizontal="right" vertical="center"/>
      <protection/>
    </xf>
    <xf numFmtId="209" fontId="10" fillId="0" borderId="0" xfId="56" applyNumberFormat="1" applyFont="1" applyFill="1" applyBorder="1" applyAlignment="1" applyProtection="1">
      <alignment horizontal="right" vertical="center"/>
      <protection locked="0"/>
    </xf>
    <xf numFmtId="0" fontId="0" fillId="0" borderId="14" xfId="83" applyFont="1" applyFill="1" applyBorder="1" applyAlignment="1" applyProtection="1">
      <alignment horizontal="centerContinuous" vertical="center"/>
      <protection/>
    </xf>
    <xf numFmtId="0" fontId="0" fillId="0" borderId="12" xfId="83" applyFont="1" applyFill="1" applyBorder="1" applyAlignment="1" applyProtection="1">
      <alignment horizontal="centerContinuous" vertical="center"/>
      <protection/>
    </xf>
    <xf numFmtId="0" fontId="0" fillId="0" borderId="14" xfId="83" applyFont="1" applyFill="1" applyBorder="1" applyAlignment="1" applyProtection="1">
      <alignment horizontal="center" vertical="center"/>
      <protection/>
    </xf>
    <xf numFmtId="0" fontId="8" fillId="0" borderId="0" xfId="83" applyFont="1" applyFill="1" applyBorder="1" applyAlignment="1" applyProtection="1">
      <alignment horizontal="centerContinuous" vertical="center"/>
      <protection/>
    </xf>
    <xf numFmtId="0" fontId="8" fillId="0" borderId="10" xfId="83" applyFont="1" applyFill="1" applyBorder="1" applyAlignment="1" applyProtection="1">
      <alignment horizontal="centerContinuous" vertical="center"/>
      <protection/>
    </xf>
    <xf numFmtId="0" fontId="8" fillId="0" borderId="11" xfId="83" applyFont="1" applyFill="1" applyBorder="1" applyAlignment="1" applyProtection="1">
      <alignment horizontal="centerContinuous" vertical="center"/>
      <protection/>
    </xf>
    <xf numFmtId="0" fontId="0" fillId="0" borderId="17" xfId="83" applyFont="1" applyFill="1" applyBorder="1" applyAlignment="1" applyProtection="1">
      <alignment horizontal="center" vertical="center" shrinkToFit="1"/>
      <protection/>
    </xf>
    <xf numFmtId="0" fontId="0" fillId="0" borderId="13" xfId="83" applyFont="1" applyFill="1" applyBorder="1" applyAlignment="1" applyProtection="1">
      <alignment horizontal="center" vertical="center" shrinkToFit="1"/>
      <protection/>
    </xf>
    <xf numFmtId="0" fontId="0" fillId="0" borderId="18" xfId="83" applyFont="1" applyFill="1" applyBorder="1" applyAlignment="1" applyProtection="1">
      <alignment horizontal="center" vertical="center" shrinkToFit="1"/>
      <protection/>
    </xf>
    <xf numFmtId="0" fontId="8" fillId="0" borderId="13" xfId="83" applyFont="1" applyFill="1" applyBorder="1" applyAlignment="1" applyProtection="1">
      <alignment horizontal="center" vertical="center" shrinkToFit="1"/>
      <protection/>
    </xf>
    <xf numFmtId="0" fontId="8" fillId="0" borderId="17" xfId="83" applyFont="1" applyFill="1" applyBorder="1" applyAlignment="1" applyProtection="1">
      <alignment horizontal="center" vertical="center" shrinkToFit="1"/>
      <protection/>
    </xf>
    <xf numFmtId="0" fontId="8" fillId="0" borderId="0" xfId="83" applyFont="1" applyFill="1" applyBorder="1" applyAlignment="1" applyProtection="1">
      <alignment horizontal="center" vertical="center" shrinkToFit="1"/>
      <protection/>
    </xf>
    <xf numFmtId="0" fontId="8" fillId="0" borderId="20" xfId="83" applyFont="1" applyFill="1" applyBorder="1" applyAlignment="1" applyProtection="1">
      <alignment horizontal="center" vertical="center" shrinkToFit="1"/>
      <protection/>
    </xf>
    <xf numFmtId="0" fontId="8" fillId="0" borderId="11" xfId="83" applyFont="1" applyFill="1" applyBorder="1" applyAlignment="1" applyProtection="1">
      <alignment horizontal="center" vertical="center" shrinkToFit="1"/>
      <protection/>
    </xf>
    <xf numFmtId="0" fontId="8" fillId="0" borderId="10" xfId="83" applyFont="1" applyFill="1" applyBorder="1" applyAlignment="1" applyProtection="1">
      <alignment horizontal="center" vertical="center" shrinkToFit="1"/>
      <protection/>
    </xf>
    <xf numFmtId="0" fontId="0" fillId="0" borderId="34" xfId="83" applyFont="1" applyFill="1" applyBorder="1" applyAlignment="1" applyProtection="1">
      <alignment horizontal="centerContinuous" vertical="center"/>
      <protection/>
    </xf>
    <xf numFmtId="0" fontId="0" fillId="0" borderId="34" xfId="83" applyFont="1" applyFill="1" applyBorder="1" applyAlignment="1" applyProtection="1">
      <alignment horizontal="center" vertical="center" shrinkToFit="1"/>
      <protection/>
    </xf>
    <xf numFmtId="0" fontId="8" fillId="0" borderId="16" xfId="83" applyFont="1" applyFill="1" applyBorder="1" applyAlignment="1" applyProtection="1">
      <alignment horizontal="centerContinuous" vertical="center"/>
      <protection/>
    </xf>
    <xf numFmtId="0" fontId="8" fillId="0" borderId="13" xfId="83" applyFont="1" applyFill="1" applyBorder="1" applyAlignment="1" applyProtection="1">
      <alignment horizontal="centerContinuous" vertical="center"/>
      <protection/>
    </xf>
    <xf numFmtId="0" fontId="8" fillId="0" borderId="13" xfId="83" applyFont="1" applyFill="1" applyBorder="1" applyAlignment="1" applyProtection="1">
      <alignment horizontal="center" vertical="center"/>
      <protection/>
    </xf>
    <xf numFmtId="0" fontId="0" fillId="0" borderId="19" xfId="83" applyFont="1" applyFill="1" applyBorder="1" applyAlignment="1" applyProtection="1">
      <alignment horizontal="center" vertical="center" shrinkToFit="1"/>
      <protection/>
    </xf>
    <xf numFmtId="0" fontId="0" fillId="0" borderId="22" xfId="83" applyFont="1" applyFill="1" applyBorder="1" applyAlignment="1" applyProtection="1">
      <alignment horizontal="center" vertical="center" shrinkToFit="1"/>
      <protection/>
    </xf>
    <xf numFmtId="0" fontId="0" fillId="0" borderId="27" xfId="83" applyFont="1" applyFill="1" applyBorder="1" applyAlignment="1" applyProtection="1">
      <alignment horizontal="center" vertical="center" shrinkToFit="1"/>
      <protection/>
    </xf>
    <xf numFmtId="0" fontId="43" fillId="0" borderId="17" xfId="83" applyFont="1" applyFill="1" applyBorder="1" applyAlignment="1" applyProtection="1">
      <alignment horizontal="center" vertical="center" shrinkToFit="1"/>
      <protection/>
    </xf>
    <xf numFmtId="0" fontId="43" fillId="0" borderId="18" xfId="83" applyFont="1" applyFill="1" applyBorder="1" applyAlignment="1" applyProtection="1">
      <alignment horizontal="center" vertical="center" shrinkToFit="1"/>
      <protection/>
    </xf>
    <xf numFmtId="0" fontId="43" fillId="0" borderId="15" xfId="83" applyFont="1" applyFill="1" applyBorder="1" applyAlignment="1" applyProtection="1">
      <alignment horizontal="center" vertical="center" shrinkToFit="1"/>
      <protection/>
    </xf>
    <xf numFmtId="0" fontId="43" fillId="0" borderId="13" xfId="83" applyFont="1" applyFill="1" applyBorder="1" applyAlignment="1" applyProtection="1">
      <alignment horizontal="center" vertical="center" shrinkToFit="1"/>
      <protection/>
    </xf>
    <xf numFmtId="0" fontId="14" fillId="0" borderId="0" xfId="82" applyFont="1" applyFill="1" applyBorder="1" applyAlignment="1">
      <alignment vertical="center"/>
      <protection/>
    </xf>
    <xf numFmtId="0" fontId="9" fillId="0" borderId="0" xfId="79" applyFont="1" applyFill="1" applyBorder="1" applyProtection="1">
      <alignment/>
      <protection/>
    </xf>
    <xf numFmtId="0" fontId="0" fillId="0" borderId="0" xfId="79" applyFont="1" applyFill="1" applyBorder="1" applyAlignment="1">
      <alignment horizontal="center"/>
      <protection/>
    </xf>
    <xf numFmtId="0" fontId="8" fillId="0" borderId="0" xfId="79" applyFont="1" applyFill="1" applyBorder="1" applyAlignment="1">
      <alignment horizontal="center" shrinkToFit="1"/>
      <protection/>
    </xf>
    <xf numFmtId="0" fontId="8" fillId="0" borderId="10" xfId="79" applyFont="1" applyFill="1" applyBorder="1" applyAlignment="1">
      <alignment horizontal="center" shrinkToFit="1"/>
      <protection/>
    </xf>
    <xf numFmtId="209" fontId="8" fillId="0" borderId="0" xfId="56" applyNumberFormat="1" applyFont="1" applyFill="1" applyBorder="1" applyAlignment="1" applyProtection="1">
      <alignment horizontal="right" vertical="center"/>
      <protection/>
    </xf>
    <xf numFmtId="209" fontId="8" fillId="0" borderId="0" xfId="82" applyNumberFormat="1" applyFont="1" applyFill="1" applyBorder="1" applyAlignment="1">
      <alignment horizontal="right" vertical="center"/>
      <protection/>
    </xf>
    <xf numFmtId="209" fontId="10" fillId="0" borderId="0" xfId="82" applyNumberFormat="1" applyFont="1" applyFill="1" applyBorder="1" applyAlignment="1">
      <alignment horizontal="right" vertical="center"/>
      <protection/>
    </xf>
    <xf numFmtId="181" fontId="38" fillId="0" borderId="0" xfId="56" applyFont="1" applyFill="1" applyBorder="1" applyAlignment="1" applyProtection="1">
      <alignment vertical="center"/>
      <protection/>
    </xf>
    <xf numFmtId="181" fontId="38" fillId="0" borderId="0" xfId="56" applyFont="1" applyFill="1" applyBorder="1" applyAlignment="1" applyProtection="1">
      <alignment vertical="center"/>
      <protection locked="0"/>
    </xf>
    <xf numFmtId="0" fontId="8" fillId="0" borderId="0" xfId="83" applyFont="1" applyFill="1" applyBorder="1" applyAlignment="1" applyProtection="1">
      <alignment horizontal="center" vertical="center"/>
      <protection/>
    </xf>
    <xf numFmtId="209" fontId="10" fillId="0" borderId="0" xfId="56" applyNumberFormat="1" applyFont="1" applyFill="1" applyBorder="1" applyAlignment="1" applyProtection="1">
      <alignment horizontal="right" vertical="center"/>
      <protection/>
    </xf>
    <xf numFmtId="209" fontId="41" fillId="0" borderId="0" xfId="56" applyNumberFormat="1" applyFont="1" applyFill="1" applyBorder="1" applyAlignment="1" applyProtection="1">
      <alignment horizontal="right" vertical="center"/>
      <protection locked="0"/>
    </xf>
    <xf numFmtId="0" fontId="32" fillId="0" borderId="27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209" fontId="10" fillId="0" borderId="15" xfId="0" applyNumberFormat="1" applyFont="1" applyFill="1" applyBorder="1" applyAlignment="1">
      <alignment horizontal="right" vertical="center"/>
    </xf>
    <xf numFmtId="209" fontId="8" fillId="0" borderId="0" xfId="59" applyNumberFormat="1" applyFont="1" applyFill="1" applyBorder="1" applyAlignment="1" applyProtection="1">
      <alignment horizontal="right" vertical="center"/>
      <protection locked="0"/>
    </xf>
    <xf numFmtId="209" fontId="8" fillId="0" borderId="19" xfId="56" applyNumberFormat="1" applyFont="1" applyFill="1" applyBorder="1" applyAlignment="1" applyProtection="1">
      <alignment horizontal="right" vertical="center"/>
      <protection/>
    </xf>
    <xf numFmtId="209" fontId="8" fillId="0" borderId="15" xfId="56" applyNumberFormat="1" applyFont="1" applyFill="1" applyBorder="1" applyAlignment="1" applyProtection="1">
      <alignment horizontal="right" vertical="center"/>
      <protection/>
    </xf>
    <xf numFmtId="209" fontId="8" fillId="0" borderId="22" xfId="59" applyNumberFormat="1" applyFont="1" applyFill="1" applyBorder="1" applyAlignment="1" applyProtection="1">
      <alignment horizontal="right" vertical="center"/>
      <protection locked="0"/>
    </xf>
    <xf numFmtId="200" fontId="8" fillId="0" borderId="0" xfId="59" applyNumberFormat="1" applyFont="1" applyFill="1" applyBorder="1" applyAlignment="1" applyProtection="1">
      <alignment horizontal="right" vertical="center"/>
      <protection locked="0"/>
    </xf>
    <xf numFmtId="200" fontId="8" fillId="0" borderId="19" xfId="59" applyNumberFormat="1" applyFont="1" applyFill="1" applyBorder="1" applyAlignment="1" applyProtection="1">
      <alignment horizontal="right" vertical="center"/>
      <protection locked="0"/>
    </xf>
    <xf numFmtId="200" fontId="8" fillId="0" borderId="15" xfId="59" applyNumberFormat="1" applyFont="1" applyFill="1" applyBorder="1" applyAlignment="1" applyProtection="1">
      <alignment horizontal="right" vertical="center"/>
      <protection locked="0"/>
    </xf>
    <xf numFmtId="200" fontId="8" fillId="0" borderId="15" xfId="0" applyNumberFormat="1" applyFont="1" applyFill="1" applyBorder="1" applyAlignment="1">
      <alignment horizontal="right" vertical="center"/>
    </xf>
    <xf numFmtId="200" fontId="10" fillId="0" borderId="0" xfId="59" applyNumberFormat="1" applyFont="1" applyFill="1" applyBorder="1" applyAlignment="1" applyProtection="1">
      <alignment horizontal="right" vertical="center"/>
      <protection locked="0"/>
    </xf>
    <xf numFmtId="0" fontId="8" fillId="0" borderId="12" xfId="82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Continuous" vertical="center"/>
    </xf>
    <xf numFmtId="0" fontId="0" fillId="0" borderId="12" xfId="79" applyFont="1" applyFill="1" applyBorder="1" applyAlignment="1" applyProtection="1">
      <alignment horizontal="center" vertical="center"/>
      <protection/>
    </xf>
    <xf numFmtId="0" fontId="0" fillId="0" borderId="13" xfId="79" applyFont="1" applyFill="1" applyBorder="1" applyAlignment="1" applyProtection="1">
      <alignment horizontal="center" vertical="center"/>
      <protection/>
    </xf>
    <xf numFmtId="0" fontId="0" fillId="0" borderId="18" xfId="79" applyFont="1" applyFill="1" applyBorder="1" applyAlignment="1" applyProtection="1">
      <alignment horizontal="center" vertical="center" wrapText="1"/>
      <protection/>
    </xf>
    <xf numFmtId="0" fontId="0" fillId="0" borderId="18" xfId="79" applyFont="1" applyFill="1" applyBorder="1" applyAlignment="1" applyProtection="1">
      <alignment horizontal="center" vertical="center"/>
      <protection/>
    </xf>
    <xf numFmtId="0" fontId="0" fillId="0" borderId="19" xfId="79" applyFont="1" applyFill="1" applyBorder="1" applyAlignment="1" applyProtection="1">
      <alignment horizontal="center" vertical="center"/>
      <protection/>
    </xf>
    <xf numFmtId="0" fontId="0" fillId="0" borderId="17" xfId="79" applyFont="1" applyFill="1" applyBorder="1" applyAlignment="1" applyProtection="1">
      <alignment horizontal="center" vertical="center" wrapText="1"/>
      <protection/>
    </xf>
    <xf numFmtId="0" fontId="0" fillId="0" borderId="17" xfId="79" applyFont="1" applyFill="1" applyBorder="1" applyAlignment="1" applyProtection="1">
      <alignment horizontal="center" vertical="center"/>
      <protection/>
    </xf>
    <xf numFmtId="0" fontId="0" fillId="0" borderId="15" xfId="79" applyFont="1" applyFill="1" applyBorder="1" applyAlignment="1" applyProtection="1">
      <alignment horizontal="center" vertical="center"/>
      <protection/>
    </xf>
    <xf numFmtId="0" fontId="8" fillId="0" borderId="17" xfId="79" applyFont="1" applyFill="1" applyBorder="1" applyAlignment="1" applyProtection="1">
      <alignment horizontal="center" vertical="center" wrapText="1"/>
      <protection/>
    </xf>
    <xf numFmtId="0" fontId="8" fillId="0" borderId="15" xfId="79" applyFont="1" applyFill="1" applyBorder="1" applyAlignment="1" applyProtection="1">
      <alignment horizontal="center" vertical="center"/>
      <protection/>
    </xf>
    <xf numFmtId="0" fontId="8" fillId="0" borderId="20" xfId="79" applyFont="1" applyFill="1" applyBorder="1" applyAlignment="1" applyProtection="1">
      <alignment horizontal="center" vertical="center" wrapText="1"/>
      <protection/>
    </xf>
    <xf numFmtId="0" fontId="8" fillId="0" borderId="20" xfId="79" applyFont="1" applyFill="1" applyBorder="1" applyAlignment="1" applyProtection="1">
      <alignment horizontal="center" vertical="center"/>
      <protection/>
    </xf>
    <xf numFmtId="0" fontId="0" fillId="0" borderId="12" xfId="79" applyFont="1" applyFill="1" applyBorder="1" applyAlignment="1" applyProtection="1">
      <alignment horizontal="center" vertical="center" shrinkToFit="1"/>
      <protection/>
    </xf>
    <xf numFmtId="0" fontId="0" fillId="0" borderId="27" xfId="79" applyFont="1" applyFill="1" applyBorder="1" applyAlignment="1" applyProtection="1">
      <alignment horizontal="center" vertical="center"/>
      <protection/>
    </xf>
    <xf numFmtId="0" fontId="0" fillId="0" borderId="18" xfId="79" applyFont="1" applyFill="1" applyBorder="1" applyAlignment="1" applyProtection="1">
      <alignment horizontal="center" vertical="center" shrinkToFit="1"/>
      <protection/>
    </xf>
    <xf numFmtId="0" fontId="8" fillId="0" borderId="18" xfId="79" applyFont="1" applyFill="1" applyBorder="1" applyAlignment="1" applyProtection="1">
      <alignment horizontal="center" vertical="center"/>
      <protection/>
    </xf>
    <xf numFmtId="0" fontId="0" fillId="0" borderId="17" xfId="79" applyFont="1" applyFill="1" applyBorder="1" applyAlignment="1" applyProtection="1">
      <alignment horizontal="center" vertical="center" shrinkToFit="1"/>
      <protection/>
    </xf>
    <xf numFmtId="0" fontId="0" fillId="0" borderId="17" xfId="79" applyFont="1" applyFill="1" applyBorder="1" applyAlignment="1" applyProtection="1">
      <alignment vertical="center"/>
      <protection/>
    </xf>
    <xf numFmtId="0" fontId="8" fillId="0" borderId="17" xfId="79" applyFont="1" applyFill="1" applyBorder="1" applyAlignment="1" applyProtection="1">
      <alignment vertical="center"/>
      <protection/>
    </xf>
    <xf numFmtId="209" fontId="8" fillId="0" borderId="0" xfId="56" applyNumberFormat="1" applyFont="1" applyFill="1" applyBorder="1" applyAlignment="1" applyProtection="1" quotePrefix="1">
      <alignment horizontal="right" vertical="center"/>
      <protection/>
    </xf>
    <xf numFmtId="209" fontId="8" fillId="0" borderId="15" xfId="80" applyNumberFormat="1" applyFont="1" applyFill="1" applyBorder="1" applyAlignment="1" applyProtection="1">
      <alignment horizontal="right" vertical="center"/>
      <protection/>
    </xf>
    <xf numFmtId="209" fontId="8" fillId="0" borderId="0" xfId="80" applyNumberFormat="1" applyFont="1" applyFill="1" applyBorder="1" applyAlignment="1" applyProtection="1">
      <alignment horizontal="right" vertical="center"/>
      <protection locked="0"/>
    </xf>
    <xf numFmtId="209" fontId="8" fillId="0" borderId="0" xfId="86" applyNumberFormat="1" applyFont="1" applyFill="1" applyBorder="1" applyAlignment="1" applyProtection="1">
      <alignment horizontal="right" vertical="center"/>
      <protection locked="0"/>
    </xf>
    <xf numFmtId="209" fontId="91" fillId="0" borderId="0" xfId="84" applyNumberFormat="1" applyFont="1" applyFill="1" applyBorder="1" applyAlignment="1" applyProtection="1">
      <alignment horizontal="right" vertical="center"/>
      <protection locked="0"/>
    </xf>
    <xf numFmtId="209" fontId="10" fillId="0" borderId="15" xfId="80" applyNumberFormat="1" applyFont="1" applyFill="1" applyBorder="1" applyAlignment="1" applyProtection="1">
      <alignment horizontal="right" vertical="center"/>
      <protection/>
    </xf>
    <xf numFmtId="209" fontId="10" fillId="0" borderId="0" xfId="80" applyNumberFormat="1" applyFont="1" applyFill="1" applyBorder="1" applyAlignment="1" applyProtection="1">
      <alignment horizontal="right" vertical="center"/>
      <protection locked="0"/>
    </xf>
    <xf numFmtId="209" fontId="10" fillId="0" borderId="0" xfId="86" applyNumberFormat="1" applyFont="1" applyFill="1" applyBorder="1" applyAlignment="1" applyProtection="1">
      <alignment horizontal="right" vertical="center"/>
      <protection locked="0"/>
    </xf>
    <xf numFmtId="209" fontId="90" fillId="0" borderId="0" xfId="84" applyNumberFormat="1" applyFont="1" applyFill="1" applyBorder="1" applyAlignment="1" applyProtection="1">
      <alignment horizontal="right" vertical="center"/>
      <protection locked="0"/>
    </xf>
    <xf numFmtId="209" fontId="8" fillId="0" borderId="15" xfId="60" applyNumberFormat="1" applyFont="1" applyFill="1" applyBorder="1" applyAlignment="1" applyProtection="1">
      <alignment horizontal="right" vertical="center" wrapText="1"/>
      <protection locked="0"/>
    </xf>
    <xf numFmtId="209" fontId="8" fillId="0" borderId="0" xfId="60" applyNumberFormat="1" applyFont="1" applyFill="1" applyBorder="1" applyAlignment="1" applyProtection="1">
      <alignment horizontal="right" vertical="center" wrapText="1"/>
      <protection locked="0"/>
    </xf>
    <xf numFmtId="209" fontId="10" fillId="0" borderId="15" xfId="60" applyNumberFormat="1" applyFont="1" applyFill="1" applyBorder="1" applyAlignment="1" applyProtection="1">
      <alignment horizontal="right" vertical="center" wrapText="1"/>
      <protection locked="0"/>
    </xf>
    <xf numFmtId="209" fontId="10" fillId="0" borderId="0" xfId="60" applyNumberFormat="1" applyFont="1" applyFill="1" applyBorder="1" applyAlignment="1" applyProtection="1">
      <alignment horizontal="right" vertical="center" wrapText="1"/>
      <protection locked="0"/>
    </xf>
    <xf numFmtId="200" fontId="8" fillId="0" borderId="0" xfId="60" applyNumberFormat="1" applyFont="1" applyFill="1" applyBorder="1" applyAlignment="1" applyProtection="1">
      <alignment horizontal="right" vertical="center" wrapText="1"/>
      <protection locked="0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19" xfId="49" applyNumberFormat="1" applyFont="1" applyFill="1" applyBorder="1" applyAlignment="1" applyProtection="1">
      <alignment horizontal="right" vertical="center"/>
      <protection/>
    </xf>
    <xf numFmtId="41" fontId="8" fillId="0" borderId="22" xfId="49" applyNumberFormat="1" applyFont="1" applyFill="1" applyBorder="1" applyAlignment="1" applyProtection="1">
      <alignment horizontal="right" vertical="center"/>
      <protection/>
    </xf>
    <xf numFmtId="41" fontId="8" fillId="0" borderId="22" xfId="58" applyNumberFormat="1" applyFont="1" applyFill="1" applyBorder="1" applyAlignment="1" applyProtection="1">
      <alignment horizontal="right" vertical="center" shrinkToFit="1"/>
      <protection locked="0"/>
    </xf>
    <xf numFmtId="41" fontId="8" fillId="0" borderId="0" xfId="58" applyNumberFormat="1" applyFont="1" applyFill="1" applyBorder="1" applyAlignment="1" applyProtection="1">
      <alignment horizontal="right" vertical="center" shrinkToFit="1"/>
      <protection locked="0"/>
    </xf>
    <xf numFmtId="41" fontId="8" fillId="0" borderId="15" xfId="49" applyNumberFormat="1" applyFont="1" applyFill="1" applyBorder="1" applyAlignment="1" applyProtection="1">
      <alignment horizontal="right" vertical="center"/>
      <protection/>
    </xf>
    <xf numFmtId="41" fontId="8" fillId="0" borderId="0" xfId="58" applyNumberFormat="1" applyFont="1" applyFill="1" applyBorder="1" applyAlignment="1" applyProtection="1">
      <alignment horizontal="right" vertical="center"/>
      <protection locked="0"/>
    </xf>
    <xf numFmtId="41" fontId="10" fillId="0" borderId="15" xfId="49" applyNumberFormat="1" applyFont="1" applyFill="1" applyBorder="1" applyAlignment="1" applyProtection="1">
      <alignment horizontal="right" vertical="center"/>
      <protection/>
    </xf>
    <xf numFmtId="41" fontId="10" fillId="0" borderId="0" xfId="49" applyNumberFormat="1" applyFont="1" applyFill="1" applyBorder="1" applyAlignment="1" applyProtection="1">
      <alignment horizontal="right" vertical="center"/>
      <protection/>
    </xf>
    <xf numFmtId="41" fontId="10" fillId="0" borderId="0" xfId="58" applyNumberFormat="1" applyFont="1" applyFill="1" applyBorder="1" applyAlignment="1" applyProtection="1">
      <alignment horizontal="right" vertical="center" shrinkToFit="1"/>
      <protection locked="0"/>
    </xf>
    <xf numFmtId="181" fontId="8" fillId="0" borderId="0" xfId="48" applyFont="1" applyFill="1" applyAlignment="1" applyProtection="1">
      <alignment horizontal="right" vertical="center"/>
      <protection/>
    </xf>
    <xf numFmtId="181" fontId="10" fillId="0" borderId="0" xfId="48" applyFont="1" applyFill="1" applyAlignment="1" applyProtection="1">
      <alignment horizontal="right" vertical="center"/>
      <protection/>
    </xf>
    <xf numFmtId="209" fontId="8" fillId="0" borderId="0" xfId="62" applyNumberFormat="1" applyFont="1" applyFill="1" applyBorder="1" applyAlignment="1" applyProtection="1">
      <alignment horizontal="right" vertical="center" shrinkToFit="1"/>
      <protection locked="0"/>
    </xf>
    <xf numFmtId="209" fontId="10" fillId="0" borderId="0" xfId="62" applyNumberFormat="1" applyFont="1" applyFill="1" applyBorder="1" applyAlignment="1" applyProtection="1">
      <alignment horizontal="right" vertical="center" shrinkToFit="1"/>
      <protection locked="0"/>
    </xf>
    <xf numFmtId="209" fontId="8" fillId="0" borderId="15" xfId="62" applyNumberFormat="1" applyFont="1" applyFill="1" applyBorder="1" applyAlignment="1" applyProtection="1">
      <alignment horizontal="right" vertical="center" shrinkToFit="1"/>
      <protection locked="0"/>
    </xf>
    <xf numFmtId="209" fontId="8" fillId="0" borderId="0" xfId="79" applyNumberFormat="1" applyFont="1" applyFill="1" applyAlignment="1" applyProtection="1">
      <alignment horizontal="right" vertical="center" shrinkToFit="1"/>
      <protection/>
    </xf>
    <xf numFmtId="209" fontId="10" fillId="0" borderId="15" xfId="62" applyNumberFormat="1" applyFont="1" applyFill="1" applyBorder="1" applyAlignment="1" applyProtection="1">
      <alignment horizontal="right" vertical="center" shrinkToFit="1"/>
      <protection locked="0"/>
    </xf>
    <xf numFmtId="209" fontId="10" fillId="0" borderId="0" xfId="79" applyNumberFormat="1" applyFont="1" applyFill="1" applyAlignment="1" applyProtection="1">
      <alignment horizontal="right" vertical="center" shrinkToFit="1"/>
      <protection/>
    </xf>
    <xf numFmtId="0" fontId="0" fillId="0" borderId="32" xfId="81" applyNumberFormat="1" applyFont="1" applyFill="1" applyBorder="1" applyAlignment="1" applyProtection="1">
      <alignment horizontal="centerContinuous" vertical="center"/>
      <protection/>
    </xf>
    <xf numFmtId="0" fontId="0" fillId="0" borderId="13" xfId="81" applyNumberFormat="1" applyFont="1" applyFill="1" applyBorder="1" applyAlignment="1" applyProtection="1">
      <alignment horizontal="center" vertical="center" shrinkToFit="1"/>
      <protection/>
    </xf>
    <xf numFmtId="0" fontId="0" fillId="0" borderId="27" xfId="81" applyNumberFormat="1" applyFont="1" applyFill="1" applyBorder="1" applyAlignment="1" applyProtection="1">
      <alignment horizontal="center" vertical="center" shrinkToFit="1"/>
      <protection/>
    </xf>
    <xf numFmtId="0" fontId="0" fillId="0" borderId="0" xfId="81" applyNumberFormat="1" applyFont="1" applyFill="1" applyBorder="1" applyAlignment="1" applyProtection="1">
      <alignment horizontal="center" vertical="center" shrinkToFit="1"/>
      <protection/>
    </xf>
    <xf numFmtId="0" fontId="0" fillId="0" borderId="19" xfId="81" applyNumberFormat="1" applyFont="1" applyFill="1" applyBorder="1" applyAlignment="1" applyProtection="1">
      <alignment horizontal="center" vertical="center" shrinkToFit="1"/>
      <protection/>
    </xf>
    <xf numFmtId="0" fontId="0" fillId="0" borderId="17" xfId="81" applyNumberFormat="1" applyFont="1" applyFill="1" applyBorder="1" applyAlignment="1" applyProtection="1">
      <alignment horizontal="center" vertical="center" shrinkToFit="1"/>
      <protection/>
    </xf>
    <xf numFmtId="0" fontId="0" fillId="0" borderId="18" xfId="81" applyNumberFormat="1" applyFont="1" applyFill="1" applyBorder="1" applyAlignment="1" applyProtection="1">
      <alignment horizontal="center" vertical="center" shrinkToFit="1"/>
      <protection/>
    </xf>
    <xf numFmtId="0" fontId="0" fillId="0" borderId="15" xfId="81" applyNumberFormat="1" applyFont="1" applyFill="1" applyBorder="1" applyAlignment="1" applyProtection="1">
      <alignment horizontal="center" vertical="center" shrinkToFit="1"/>
      <protection/>
    </xf>
    <xf numFmtId="0" fontId="8" fillId="0" borderId="13" xfId="81" applyNumberFormat="1" applyFont="1" applyFill="1" applyBorder="1" applyAlignment="1" applyProtection="1">
      <alignment horizontal="center" vertical="center" shrinkToFit="1"/>
      <protection/>
    </xf>
    <xf numFmtId="0" fontId="8" fillId="0" borderId="15" xfId="81" applyNumberFormat="1" applyFont="1" applyFill="1" applyBorder="1" applyAlignment="1" applyProtection="1">
      <alignment horizontal="center" vertical="center" shrinkToFit="1"/>
      <protection/>
    </xf>
    <xf numFmtId="0" fontId="8" fillId="0" borderId="17" xfId="81" applyNumberFormat="1" applyFont="1" applyFill="1" applyBorder="1" applyAlignment="1" applyProtection="1">
      <alignment horizontal="center" vertical="center" shrinkToFit="1"/>
      <protection/>
    </xf>
    <xf numFmtId="0" fontId="8" fillId="0" borderId="11" xfId="81" applyNumberFormat="1" applyFont="1" applyFill="1" applyBorder="1" applyAlignment="1" applyProtection="1">
      <alignment horizontal="center" vertical="center" shrinkToFit="1"/>
      <protection/>
    </xf>
    <xf numFmtId="0" fontId="8" fillId="0" borderId="20" xfId="81" applyNumberFormat="1" applyFont="1" applyFill="1" applyBorder="1" applyAlignment="1" applyProtection="1">
      <alignment horizontal="center" vertical="center" shrinkToFit="1"/>
      <protection/>
    </xf>
    <xf numFmtId="0" fontId="8" fillId="0" borderId="33" xfId="81" applyNumberFormat="1" applyFont="1" applyFill="1" applyBorder="1" applyAlignment="1" applyProtection="1">
      <alignment horizontal="centerContinuous" vertical="center"/>
      <protection/>
    </xf>
    <xf numFmtId="0" fontId="41" fillId="0" borderId="21" xfId="81" applyNumberFormat="1" applyFont="1" applyFill="1" applyBorder="1" applyAlignment="1" applyProtection="1">
      <alignment horizontal="centerContinuous" vertical="center"/>
      <protection/>
    </xf>
    <xf numFmtId="0" fontId="41" fillId="0" borderId="29" xfId="81" applyNumberFormat="1" applyFont="1" applyFill="1" applyBorder="1" applyAlignment="1" applyProtection="1">
      <alignment horizontal="centerContinuous" vertical="center"/>
      <protection/>
    </xf>
    <xf numFmtId="0" fontId="8" fillId="0" borderId="21" xfId="81" applyNumberFormat="1" applyFont="1" applyFill="1" applyBorder="1" applyAlignment="1" applyProtection="1">
      <alignment horizontal="centerContinuous" vertical="center"/>
      <protection/>
    </xf>
    <xf numFmtId="0" fontId="41" fillId="0" borderId="33" xfId="81" applyNumberFormat="1" applyFont="1" applyFill="1" applyBorder="1" applyAlignment="1" applyProtection="1">
      <alignment horizontal="centerContinuous" vertical="center"/>
      <protection/>
    </xf>
    <xf numFmtId="0" fontId="0" fillId="0" borderId="21" xfId="81" applyNumberFormat="1" applyFont="1" applyFill="1" applyBorder="1" applyAlignment="1" applyProtection="1">
      <alignment horizontal="centerContinuous" vertical="center"/>
      <protection/>
    </xf>
    <xf numFmtId="0" fontId="0" fillId="0" borderId="15" xfId="81" applyNumberFormat="1" applyFont="1" applyFill="1" applyBorder="1" applyAlignment="1" applyProtection="1">
      <alignment horizontal="centerContinuous" vertical="center" shrinkToFit="1"/>
      <protection/>
    </xf>
    <xf numFmtId="0" fontId="8" fillId="0" borderId="15" xfId="81" applyNumberFormat="1" applyFont="1" applyFill="1" applyBorder="1" applyAlignment="1" applyProtection="1">
      <alignment horizontal="centerContinuous" vertical="center" shrinkToFit="1"/>
      <protection/>
    </xf>
    <xf numFmtId="0" fontId="8" fillId="0" borderId="16" xfId="81" applyNumberFormat="1" applyFont="1" applyFill="1" applyBorder="1" applyAlignment="1" applyProtection="1">
      <alignment horizontal="centerContinuous" vertical="center" shrinkToFit="1"/>
      <protection/>
    </xf>
    <xf numFmtId="0" fontId="20" fillId="0" borderId="21" xfId="0" applyFont="1" applyFill="1" applyBorder="1" applyAlignment="1">
      <alignment horizontal="centerContinuous" vertical="center"/>
    </xf>
    <xf numFmtId="0" fontId="8" fillId="0" borderId="0" xfId="81" applyNumberFormat="1" applyFont="1" applyFill="1" applyBorder="1" applyAlignment="1" applyProtection="1">
      <alignment horizontal="center" vertical="center" shrinkToFit="1"/>
      <protection/>
    </xf>
    <xf numFmtId="0" fontId="8" fillId="0" borderId="10" xfId="81" applyNumberFormat="1" applyFont="1" applyFill="1" applyBorder="1" applyAlignment="1" applyProtection="1">
      <alignment horizontal="center" vertical="center" shrinkToFit="1"/>
      <protection/>
    </xf>
    <xf numFmtId="0" fontId="8" fillId="0" borderId="16" xfId="81" applyNumberFormat="1" applyFont="1" applyFill="1" applyBorder="1" applyAlignment="1" applyProtection="1">
      <alignment horizontal="center" vertical="center" shrinkToFit="1"/>
      <protection/>
    </xf>
    <xf numFmtId="209" fontId="9" fillId="0" borderId="0" xfId="63" applyNumberFormat="1" applyFont="1" applyFill="1" applyBorder="1" applyAlignment="1" applyProtection="1">
      <alignment horizontal="right" vertical="center" shrinkToFit="1"/>
      <protection locked="0"/>
    </xf>
    <xf numFmtId="209" fontId="92" fillId="0" borderId="0" xfId="63" applyNumberFormat="1" applyFont="1" applyFill="1" applyBorder="1" applyAlignment="1" applyProtection="1">
      <alignment horizontal="right" vertical="center" shrinkToFit="1"/>
      <protection locked="0"/>
    </xf>
    <xf numFmtId="209" fontId="39" fillId="0" borderId="0" xfId="63" applyNumberFormat="1" applyFont="1" applyFill="1" applyBorder="1" applyAlignment="1" applyProtection="1">
      <alignment horizontal="right" vertical="center" shrinkToFit="1"/>
      <protection locked="0"/>
    </xf>
    <xf numFmtId="209" fontId="9" fillId="0" borderId="15" xfId="49" applyNumberFormat="1" applyFont="1" applyFill="1" applyBorder="1" applyAlignment="1" applyProtection="1">
      <alignment horizontal="right" vertical="center" shrinkToFit="1"/>
      <protection/>
    </xf>
    <xf numFmtId="209" fontId="38" fillId="0" borderId="15" xfId="49" applyNumberFormat="1" applyFont="1" applyFill="1" applyBorder="1" applyAlignment="1" applyProtection="1">
      <alignment horizontal="right" vertical="center" shrinkToFit="1"/>
      <protection/>
    </xf>
    <xf numFmtId="209" fontId="38" fillId="0" borderId="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19" xfId="0" applyFont="1" applyFill="1" applyBorder="1" applyAlignment="1">
      <alignment horizontal="centerContinuous" vertical="center" shrinkToFit="1"/>
    </xf>
    <xf numFmtId="209" fontId="10" fillId="0" borderId="0" xfId="59" applyNumberFormat="1" applyFont="1" applyFill="1" applyBorder="1" applyAlignment="1" applyProtection="1">
      <alignment horizontal="right" vertical="center"/>
      <protection locked="0"/>
    </xf>
    <xf numFmtId="200" fontId="10" fillId="0" borderId="15" xfId="0" applyNumberFormat="1" applyFont="1" applyFill="1" applyBorder="1" applyAlignment="1">
      <alignment horizontal="right" vertical="center"/>
    </xf>
    <xf numFmtId="209" fontId="10" fillId="0" borderId="0" xfId="0" applyNumberFormat="1" applyFont="1" applyFill="1" applyAlignment="1">
      <alignment horizontal="right" vertical="center"/>
    </xf>
    <xf numFmtId="200" fontId="10" fillId="0" borderId="0" xfId="0" applyNumberFormat="1" applyFont="1" applyFill="1" applyAlignment="1">
      <alignment horizontal="right" vertical="center"/>
    </xf>
    <xf numFmtId="200" fontId="38" fillId="0" borderId="0" xfId="48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82" applyFont="1" applyFill="1" applyAlignment="1">
      <alignment horizontal="left" vertical="center"/>
      <protection/>
    </xf>
    <xf numFmtId="200" fontId="10" fillId="0" borderId="0" xfId="48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>
      <alignment horizontal="left"/>
    </xf>
    <xf numFmtId="0" fontId="8" fillId="0" borderId="11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/>
    </xf>
    <xf numFmtId="0" fontId="8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shrinkToFit="1"/>
    </xf>
    <xf numFmtId="0" fontId="10" fillId="0" borderId="13" xfId="83" applyFont="1" applyFill="1" applyBorder="1" applyAlignment="1">
      <alignment horizontal="center" vertical="center" shrinkToFit="1"/>
      <protection/>
    </xf>
    <xf numFmtId="0" fontId="26" fillId="0" borderId="0" xfId="83" applyFont="1" applyFill="1" applyAlignment="1">
      <alignment horizontal="left" vertical="center" shrinkToFit="1"/>
      <protection/>
    </xf>
    <xf numFmtId="0" fontId="8" fillId="0" borderId="30" xfId="83" applyFont="1" applyFill="1" applyBorder="1" applyAlignment="1">
      <alignment vertical="center"/>
      <protection/>
    </xf>
    <xf numFmtId="0" fontId="8" fillId="0" borderId="12" xfId="83" applyFont="1" applyFill="1" applyBorder="1" applyAlignment="1">
      <alignment horizontal="center" vertical="center"/>
      <protection/>
    </xf>
    <xf numFmtId="0" fontId="8" fillId="0" borderId="11" xfId="83" applyFont="1" applyFill="1" applyBorder="1" applyAlignment="1">
      <alignment horizontal="center" vertical="center"/>
      <protection/>
    </xf>
    <xf numFmtId="0" fontId="8" fillId="0" borderId="27" xfId="83" applyFont="1" applyFill="1" applyBorder="1" applyAlignment="1" applyProtection="1">
      <alignment horizontal="center" vertical="center" shrinkToFit="1"/>
      <protection/>
    </xf>
    <xf numFmtId="0" fontId="8" fillId="0" borderId="13" xfId="83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distributed" vertical="center"/>
    </xf>
    <xf numFmtId="209" fontId="8" fillId="0" borderId="22" xfId="83" applyNumberFormat="1" applyFont="1" applyFill="1" applyBorder="1" applyAlignment="1" quotePrefix="1">
      <alignment horizontal="right" vertical="center" shrinkToFit="1"/>
      <protection/>
    </xf>
    <xf numFmtId="0" fontId="41" fillId="0" borderId="13" xfId="83" applyFont="1" applyFill="1" applyBorder="1" applyAlignment="1">
      <alignment horizontal="center" vertical="center" shrinkToFit="1"/>
      <protection/>
    </xf>
    <xf numFmtId="0" fontId="25" fillId="0" borderId="0" xfId="83" applyFont="1" applyFill="1" applyBorder="1" applyAlignment="1">
      <alignment vertical="center" shrinkToFit="1"/>
      <protection/>
    </xf>
    <xf numFmtId="0" fontId="29" fillId="0" borderId="0" xfId="83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shrinkToFit="1"/>
    </xf>
    <xf numFmtId="0" fontId="41" fillId="0" borderId="34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horizontal="centerContinuous" vertical="center"/>
    </xf>
    <xf numFmtId="41" fontId="10" fillId="0" borderId="0" xfId="48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horizontal="right" vertical="center"/>
    </xf>
    <xf numFmtId="41" fontId="8" fillId="0" borderId="22" xfId="48" applyNumberFormat="1" applyFont="1" applyFill="1" applyBorder="1" applyAlignment="1" applyProtection="1">
      <alignment horizontal="right" vertical="center"/>
      <protection/>
    </xf>
    <xf numFmtId="41" fontId="8" fillId="0" borderId="0" xfId="57" applyNumberFormat="1" applyFont="1" applyFill="1" applyBorder="1" applyAlignment="1" applyProtection="1">
      <alignment horizontal="right" vertical="center"/>
      <protection locked="0"/>
    </xf>
    <xf numFmtId="41" fontId="8" fillId="0" borderId="0" xfId="48" applyNumberFormat="1" applyFont="1" applyFill="1" applyAlignment="1" applyProtection="1">
      <alignment horizontal="right" vertical="center"/>
      <protection/>
    </xf>
    <xf numFmtId="0" fontId="32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distributed" vertical="center" shrinkToFit="1"/>
    </xf>
    <xf numFmtId="0" fontId="41" fillId="0" borderId="11" xfId="0" applyFont="1" applyFill="1" applyBorder="1" applyAlignment="1">
      <alignment horizontal="distributed" vertical="center" shrinkToFit="1"/>
    </xf>
    <xf numFmtId="0" fontId="93" fillId="0" borderId="34" xfId="79" applyFont="1" applyFill="1" applyBorder="1" applyAlignment="1" applyProtection="1">
      <alignment horizontal="centerContinuous" vertical="center"/>
      <protection/>
    </xf>
    <xf numFmtId="0" fontId="93" fillId="0" borderId="12" xfId="79" applyFont="1" applyFill="1" applyBorder="1" applyAlignment="1" applyProtection="1">
      <alignment horizontal="centerContinuous" vertical="center"/>
      <protection/>
    </xf>
    <xf numFmtId="0" fontId="88" fillId="0" borderId="0" xfId="79" applyFont="1" applyFill="1" applyBorder="1" applyAlignment="1" applyProtection="1">
      <alignment horizontal="centerContinuous" vertical="center"/>
      <protection/>
    </xf>
    <xf numFmtId="0" fontId="88" fillId="0" borderId="15" xfId="79" applyFont="1" applyFill="1" applyBorder="1" applyAlignment="1" applyProtection="1">
      <alignment horizontal="centerContinuous" vertical="center"/>
      <protection/>
    </xf>
    <xf numFmtId="0" fontId="88" fillId="0" borderId="13" xfId="79" applyFont="1" applyFill="1" applyBorder="1" applyAlignment="1" applyProtection="1">
      <alignment horizontal="centerContinuous" vertical="center"/>
      <protection/>
    </xf>
    <xf numFmtId="0" fontId="93" fillId="0" borderId="0" xfId="79" applyFont="1" applyFill="1" applyBorder="1" applyAlignment="1" applyProtection="1">
      <alignment horizontal="center" vertical="center"/>
      <protection/>
    </xf>
    <xf numFmtId="0" fontId="93" fillId="0" borderId="19" xfId="79" applyFont="1" applyFill="1" applyBorder="1" applyAlignment="1" applyProtection="1">
      <alignment horizontal="center" vertical="center"/>
      <protection/>
    </xf>
    <xf numFmtId="0" fontId="93" fillId="0" borderId="18" xfId="79" applyFont="1" applyFill="1" applyBorder="1" applyAlignment="1" applyProtection="1">
      <alignment horizontal="center" vertical="center"/>
      <protection/>
    </xf>
    <xf numFmtId="0" fontId="93" fillId="0" borderId="17" xfId="79" applyFont="1" applyFill="1" applyBorder="1" applyAlignment="1" applyProtection="1">
      <alignment horizontal="center" vertical="center"/>
      <protection/>
    </xf>
    <xf numFmtId="0" fontId="93" fillId="0" borderId="13" xfId="79" applyFont="1" applyFill="1" applyBorder="1" applyAlignment="1" applyProtection="1">
      <alignment horizontal="center" vertical="center"/>
      <protection/>
    </xf>
    <xf numFmtId="0" fontId="88" fillId="0" borderId="0" xfId="79" applyFont="1" applyFill="1" applyBorder="1" applyAlignment="1" applyProtection="1">
      <alignment horizontal="center" vertical="center"/>
      <protection/>
    </xf>
    <xf numFmtId="0" fontId="94" fillId="0" borderId="15" xfId="79" applyFont="1" applyFill="1" applyBorder="1" applyAlignment="1" applyProtection="1">
      <alignment horizontal="center" vertical="center"/>
      <protection/>
    </xf>
    <xf numFmtId="0" fontId="88" fillId="0" borderId="17" xfId="79" applyFont="1" applyFill="1" applyBorder="1" applyAlignment="1" applyProtection="1">
      <alignment horizontal="center" vertical="center"/>
      <protection/>
    </xf>
    <xf numFmtId="0" fontId="88" fillId="0" borderId="13" xfId="79" applyFont="1" applyFill="1" applyBorder="1" applyAlignment="1" applyProtection="1">
      <alignment horizontal="center" vertical="center"/>
      <protection/>
    </xf>
    <xf numFmtId="0" fontId="8" fillId="0" borderId="10" xfId="79" applyFont="1" applyFill="1" applyBorder="1" applyAlignment="1" applyProtection="1">
      <alignment horizontal="center" vertical="center" shrinkToFit="1"/>
      <protection/>
    </xf>
    <xf numFmtId="0" fontId="8" fillId="0" borderId="16" xfId="79" applyFont="1" applyFill="1" applyBorder="1" applyAlignment="1" applyProtection="1">
      <alignment horizontal="center" vertical="center" shrinkToFit="1"/>
      <protection/>
    </xf>
    <xf numFmtId="0" fontId="0" fillId="0" borderId="14" xfId="79" applyFont="1" applyFill="1" applyBorder="1" applyAlignment="1" applyProtection="1">
      <alignment horizontal="centerContinuous" vertical="center"/>
      <protection/>
    </xf>
    <xf numFmtId="0" fontId="0" fillId="0" borderId="14" xfId="79" applyFont="1" applyFill="1" applyBorder="1" applyAlignment="1" applyProtection="1">
      <alignment horizontal="centerContinuous" vertical="center" shrinkToFit="1"/>
      <protection/>
    </xf>
    <xf numFmtId="0" fontId="0" fillId="0" borderId="12" xfId="79" applyFont="1" applyFill="1" applyBorder="1" applyAlignment="1" applyProtection="1">
      <alignment horizontal="centerContinuous" vertical="center" shrinkToFit="1"/>
      <protection/>
    </xf>
    <xf numFmtId="0" fontId="8" fillId="0" borderId="0" xfId="79" applyFont="1" applyFill="1" applyBorder="1" applyAlignment="1" applyProtection="1">
      <alignment horizontal="centerContinuous" vertical="center"/>
      <protection/>
    </xf>
    <xf numFmtId="0" fontId="8" fillId="0" borderId="13" xfId="79" applyFont="1" applyFill="1" applyBorder="1" applyAlignment="1" applyProtection="1">
      <alignment horizontal="centerContinuous" vertical="center"/>
      <protection/>
    </xf>
    <xf numFmtId="0" fontId="0" fillId="0" borderId="0" xfId="79" applyFont="1" applyFill="1" applyBorder="1" applyAlignment="1" applyProtection="1">
      <alignment horizontal="center" vertical="center"/>
      <protection/>
    </xf>
    <xf numFmtId="0" fontId="8" fillId="0" borderId="0" xfId="79" applyFont="1" applyFill="1" applyBorder="1" applyAlignment="1" applyProtection="1">
      <alignment horizontal="center" vertical="center"/>
      <protection/>
    </xf>
    <xf numFmtId="0" fontId="88" fillId="0" borderId="15" xfId="79" applyFont="1" applyFill="1" applyBorder="1" applyAlignment="1" applyProtection="1">
      <alignment horizontal="center" vertical="center"/>
      <protection/>
    </xf>
    <xf numFmtId="0" fontId="0" fillId="0" borderId="34" xfId="79" applyFont="1" applyFill="1" applyBorder="1" applyAlignment="1" applyProtection="1">
      <alignment horizontal="centerContinuous" vertical="center"/>
      <protection/>
    </xf>
    <xf numFmtId="0" fontId="8" fillId="0" borderId="34" xfId="79" applyFont="1" applyFill="1" applyBorder="1" applyAlignment="1" applyProtection="1">
      <alignment horizontal="centerContinuous" vertical="center"/>
      <protection/>
    </xf>
    <xf numFmtId="0" fontId="0" fillId="0" borderId="12" xfId="79" applyFont="1" applyFill="1" applyBorder="1" applyAlignment="1" applyProtection="1">
      <alignment horizontal="centerContinuous" vertical="center"/>
      <protection/>
    </xf>
    <xf numFmtId="0" fontId="0" fillId="0" borderId="19" xfId="81" applyNumberFormat="1" applyFont="1" applyFill="1" applyBorder="1" applyAlignment="1" applyProtection="1">
      <alignment horizontal="centerContinuous" vertical="center" shrinkToFit="1"/>
      <protection/>
    </xf>
    <xf numFmtId="0" fontId="8" fillId="0" borderId="16" xfId="79" applyFont="1" applyFill="1" applyBorder="1" applyAlignment="1" applyProtection="1">
      <alignment horizontal="center" vertical="center"/>
      <protection/>
    </xf>
    <xf numFmtId="0" fontId="0" fillId="0" borderId="14" xfId="79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9" fillId="0" borderId="0" xfId="83" applyFont="1" applyFill="1" applyAlignment="1">
      <alignment horizontal="center" vertical="center" shrinkToFit="1"/>
      <protection/>
    </xf>
    <xf numFmtId="0" fontId="8" fillId="0" borderId="34" xfId="83" applyFont="1" applyFill="1" applyBorder="1" applyAlignment="1">
      <alignment horizontal="center" vertical="center" shrinkToFit="1"/>
      <protection/>
    </xf>
    <xf numFmtId="0" fontId="8" fillId="0" borderId="21" xfId="83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81" fontId="9" fillId="0" borderId="0" xfId="48" applyFont="1" applyFill="1" applyBorder="1" applyAlignment="1" applyProtection="1">
      <alignment shrinkToFit="1"/>
      <protection/>
    </xf>
    <xf numFmtId="0" fontId="9" fillId="0" borderId="0" xfId="79" applyFont="1" applyFill="1" applyAlignment="1" applyProtection="1">
      <alignment horizontal="left" vertical="center"/>
      <protection/>
    </xf>
    <xf numFmtId="0" fontId="9" fillId="0" borderId="0" xfId="79" applyFont="1" applyFill="1" applyBorder="1" applyAlignment="1" applyProtection="1">
      <alignment horizontal="right" vertical="center"/>
      <protection/>
    </xf>
    <xf numFmtId="0" fontId="8" fillId="0" borderId="12" xfId="79" applyFont="1" applyFill="1" applyBorder="1" applyAlignment="1" applyProtection="1">
      <alignment horizontal="center" vertical="center"/>
      <protection/>
    </xf>
    <xf numFmtId="0" fontId="8" fillId="0" borderId="13" xfId="79" applyFont="1" applyFill="1" applyBorder="1" applyAlignment="1" applyProtection="1">
      <alignment horizontal="center" vertical="center"/>
      <protection/>
    </xf>
    <xf numFmtId="0" fontId="8" fillId="0" borderId="11" xfId="79" applyFont="1" applyFill="1" applyBorder="1" applyAlignment="1" applyProtection="1">
      <alignment horizontal="center" vertical="center"/>
      <protection/>
    </xf>
    <xf numFmtId="0" fontId="8" fillId="0" borderId="34" xfId="79" applyFont="1" applyFill="1" applyBorder="1" applyAlignment="1" applyProtection="1">
      <alignment horizontal="center" vertical="center" wrapText="1"/>
      <protection/>
    </xf>
    <xf numFmtId="0" fontId="8" fillId="0" borderId="14" xfId="79" applyFont="1" applyFill="1" applyBorder="1" applyAlignment="1" applyProtection="1">
      <alignment horizontal="center" vertical="center"/>
      <protection/>
    </xf>
    <xf numFmtId="0" fontId="31" fillId="0" borderId="0" xfId="79" applyFont="1" applyFill="1" applyAlignment="1" applyProtection="1">
      <alignment horizontal="left" vertical="center"/>
      <protection/>
    </xf>
    <xf numFmtId="0" fontId="8" fillId="0" borderId="26" xfId="78" applyFont="1" applyFill="1" applyBorder="1" applyAlignment="1">
      <alignment horizontal="center" vertical="center" wrapText="1"/>
      <protection/>
    </xf>
    <xf numFmtId="0" fontId="9" fillId="0" borderId="0" xfId="79" applyFont="1" applyFill="1" applyBorder="1" applyAlignment="1" applyProtection="1">
      <alignment horizontal="left" vertical="center"/>
      <protection/>
    </xf>
    <xf numFmtId="0" fontId="29" fillId="0" borderId="0" xfId="79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78" applyFont="1" applyFill="1" applyBorder="1" applyAlignment="1">
      <alignment horizontal="center" vertical="center" wrapText="1"/>
      <protection/>
    </xf>
    <xf numFmtId="0" fontId="8" fillId="0" borderId="16" xfId="78" applyFont="1" applyFill="1" applyBorder="1" applyAlignment="1">
      <alignment horizontal="center" vertical="center" wrapText="1"/>
      <protection/>
    </xf>
    <xf numFmtId="0" fontId="8" fillId="0" borderId="25" xfId="78" applyFont="1" applyFill="1" applyBorder="1" applyAlignment="1">
      <alignment horizontal="center" vertical="center" wrapText="1"/>
      <protection/>
    </xf>
    <xf numFmtId="0" fontId="8" fillId="0" borderId="25" xfId="78" applyFont="1" applyFill="1" applyBorder="1" applyAlignment="1">
      <alignment horizontal="center" vertical="center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78" applyFont="1" applyFill="1" applyBorder="1" applyAlignment="1">
      <alignment horizontal="center" vertical="center"/>
      <protection/>
    </xf>
    <xf numFmtId="0" fontId="8" fillId="0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85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9" fillId="0" borderId="0" xfId="85" applyFont="1" applyFill="1" applyBorder="1" applyAlignment="1">
      <alignment horizontal="right" vertical="center"/>
      <protection/>
    </xf>
    <xf numFmtId="0" fontId="9" fillId="0" borderId="0" xfId="85" applyFont="1" applyFill="1" applyBorder="1" applyAlignment="1">
      <alignment horizontal="left" vertical="center"/>
      <protection/>
    </xf>
    <xf numFmtId="181" fontId="38" fillId="0" borderId="28" xfId="56" applyFont="1" applyFill="1" applyBorder="1" applyAlignment="1" applyProtection="1">
      <alignment horizontal="center" vertical="center"/>
      <protection locked="0"/>
    </xf>
    <xf numFmtId="0" fontId="29" fillId="0" borderId="0" xfId="79" applyFont="1" applyFill="1" applyBorder="1" applyAlignment="1" applyProtection="1">
      <alignment horizontal="center" vertical="center"/>
      <protection/>
    </xf>
    <xf numFmtId="0" fontId="29" fillId="0" borderId="0" xfId="79" applyFont="1" applyFill="1" applyBorder="1" applyAlignment="1" applyProtection="1">
      <alignment horizontal="center"/>
      <protection/>
    </xf>
    <xf numFmtId="0" fontId="0" fillId="0" borderId="34" xfId="83" applyFont="1" applyFill="1" applyBorder="1" applyAlignment="1" applyProtection="1">
      <alignment horizontal="center" vertical="center"/>
      <protection/>
    </xf>
    <xf numFmtId="0" fontId="0" fillId="0" borderId="14" xfId="83" applyFont="1" applyFill="1" applyBorder="1" applyAlignment="1" applyProtection="1">
      <alignment horizontal="center" vertical="center"/>
      <protection/>
    </xf>
    <xf numFmtId="0" fontId="0" fillId="0" borderId="12" xfId="83" applyFont="1" applyFill="1" applyBorder="1" applyAlignment="1" applyProtection="1">
      <alignment horizontal="center" vertical="center"/>
      <protection/>
    </xf>
    <xf numFmtId="0" fontId="8" fillId="0" borderId="15" xfId="83" applyFont="1" applyFill="1" applyBorder="1" applyAlignment="1" applyProtection="1">
      <alignment horizontal="center" vertical="center"/>
      <protection/>
    </xf>
    <xf numFmtId="0" fontId="8" fillId="0" borderId="10" xfId="83" applyFont="1" applyFill="1" applyBorder="1" applyAlignment="1" applyProtection="1">
      <alignment horizontal="center" vertical="center"/>
      <protection/>
    </xf>
    <xf numFmtId="0" fontId="8" fillId="0" borderId="11" xfId="83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3" xfId="79" applyFont="1" applyFill="1" applyBorder="1" applyAlignment="1" applyProtection="1">
      <alignment horizontal="center" vertical="center"/>
      <protection/>
    </xf>
    <xf numFmtId="0" fontId="8" fillId="0" borderId="21" xfId="79" applyFont="1" applyFill="1" applyBorder="1" applyAlignment="1" applyProtection="1">
      <alignment horizontal="center" vertical="center"/>
      <protection/>
    </xf>
    <xf numFmtId="0" fontId="8" fillId="0" borderId="29" xfId="79" applyFont="1" applyFill="1" applyBorder="1" applyAlignment="1" applyProtection="1">
      <alignment horizontal="center" vertical="center"/>
      <protection/>
    </xf>
    <xf numFmtId="0" fontId="0" fillId="0" borderId="33" xfId="79" applyFont="1" applyFill="1" applyBorder="1" applyAlignment="1" applyProtection="1">
      <alignment horizontal="center" vertical="center"/>
      <protection/>
    </xf>
    <xf numFmtId="0" fontId="0" fillId="0" borderId="21" xfId="79" applyFont="1" applyFill="1" applyBorder="1" applyAlignment="1" applyProtection="1">
      <alignment horizontal="center" vertical="center"/>
      <protection/>
    </xf>
    <xf numFmtId="0" fontId="8" fillId="0" borderId="15" xfId="79" applyFont="1" applyFill="1" applyBorder="1" applyAlignment="1" applyProtection="1">
      <alignment horizontal="center" vertical="center"/>
      <protection/>
    </xf>
    <xf numFmtId="0" fontId="8" fillId="0" borderId="0" xfId="79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8" fillId="0" borderId="16" xfId="79" applyFont="1" applyFill="1" applyBorder="1" applyAlignment="1" applyProtection="1">
      <alignment horizontal="center" vertical="center"/>
      <protection/>
    </xf>
    <xf numFmtId="0" fontId="88" fillId="0" borderId="11" xfId="79" applyFont="1" applyFill="1" applyBorder="1" applyAlignment="1" applyProtection="1">
      <alignment horizontal="center" vertical="center"/>
      <protection/>
    </xf>
    <xf numFmtId="0" fontId="8" fillId="0" borderId="16" xfId="79" applyFont="1" applyFill="1" applyBorder="1" applyAlignment="1" applyProtection="1">
      <alignment horizontal="center" vertical="center"/>
      <protection/>
    </xf>
    <xf numFmtId="0" fontId="8" fillId="0" borderId="10" xfId="79" applyFont="1" applyFill="1" applyBorder="1" applyAlignment="1" applyProtection="1">
      <alignment horizontal="center" vertical="center"/>
      <protection/>
    </xf>
    <xf numFmtId="0" fontId="93" fillId="0" borderId="34" xfId="79" applyFont="1" applyFill="1" applyBorder="1" applyAlignment="1" applyProtection="1">
      <alignment horizontal="center" vertical="center"/>
      <protection/>
    </xf>
    <xf numFmtId="0" fontId="93" fillId="0" borderId="12" xfId="79" applyFont="1" applyFill="1" applyBorder="1" applyAlignment="1" applyProtection="1">
      <alignment horizontal="center" vertical="center"/>
      <protection/>
    </xf>
    <xf numFmtId="0" fontId="0" fillId="0" borderId="14" xfId="79" applyFont="1" applyFill="1" applyBorder="1" applyAlignment="1" applyProtection="1">
      <alignment horizontal="center" vertical="center"/>
      <protection/>
    </xf>
    <xf numFmtId="0" fontId="0" fillId="0" borderId="12" xfId="79" applyFont="1" applyFill="1" applyBorder="1" applyAlignment="1" applyProtection="1">
      <alignment horizontal="center" vertical="center"/>
      <protection/>
    </xf>
    <xf numFmtId="0" fontId="88" fillId="0" borderId="10" xfId="79" applyFont="1" applyFill="1" applyBorder="1" applyAlignment="1" applyProtection="1">
      <alignment horizontal="center" vertical="center"/>
      <protection/>
    </xf>
    <xf numFmtId="0" fontId="93" fillId="0" borderId="14" xfId="79" applyFont="1" applyFill="1" applyBorder="1" applyAlignment="1" applyProtection="1">
      <alignment horizontal="center" vertical="center"/>
      <protection/>
    </xf>
    <xf numFmtId="0" fontId="88" fillId="0" borderId="15" xfId="79" applyFont="1" applyFill="1" applyBorder="1" applyAlignment="1" applyProtection="1">
      <alignment horizontal="center" vertical="center"/>
      <protection/>
    </xf>
    <xf numFmtId="0" fontId="88" fillId="0" borderId="13" xfId="79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10" fillId="0" borderId="0" xfId="48" applyFont="1" applyFill="1" applyBorder="1" applyAlignment="1" applyProtection="1">
      <alignment horizontal="left" vertical="center"/>
      <protection/>
    </xf>
    <xf numFmtId="181" fontId="8" fillId="0" borderId="0" xfId="48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10" fillId="0" borderId="15" xfId="48" applyFont="1" applyFill="1" applyBorder="1" applyAlignment="1" applyProtection="1">
      <alignment horizontal="center" vertical="center"/>
      <protection/>
    </xf>
    <xf numFmtId="181" fontId="10" fillId="0" borderId="0" xfId="48" applyFont="1" applyFill="1" applyBorder="1" applyAlignment="1" applyProtection="1">
      <alignment horizontal="center" vertical="center"/>
      <protection/>
    </xf>
    <xf numFmtId="181" fontId="8" fillId="0" borderId="15" xfId="48" applyFont="1" applyFill="1" applyBorder="1" applyAlignment="1" applyProtection="1">
      <alignment horizontal="center" vertical="center"/>
      <protection/>
    </xf>
    <xf numFmtId="181" fontId="8" fillId="0" borderId="0" xfId="48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29" fillId="0" borderId="0" xfId="0" applyFont="1" applyFill="1" applyAlignment="1">
      <alignment horizontal="center" vertical="center" shrinkToFit="1"/>
    </xf>
    <xf numFmtId="0" fontId="9" fillId="0" borderId="22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vertical="center"/>
    </xf>
    <xf numFmtId="0" fontId="8" fillId="0" borderId="33" xfId="81" applyNumberFormat="1" applyFont="1" applyFill="1" applyBorder="1" applyAlignment="1" applyProtection="1">
      <alignment horizontal="center" vertical="center"/>
      <protection/>
    </xf>
    <xf numFmtId="0" fontId="8" fillId="0" borderId="21" xfId="81" applyNumberFormat="1" applyFont="1" applyFill="1" applyBorder="1" applyAlignment="1" applyProtection="1">
      <alignment horizontal="center" vertical="center"/>
      <protection/>
    </xf>
    <xf numFmtId="0" fontId="8" fillId="0" borderId="29" xfId="81" applyNumberFormat="1" applyFont="1" applyFill="1" applyBorder="1" applyAlignment="1" applyProtection="1">
      <alignment horizontal="center"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0" xfId="82" applyFont="1" applyFill="1" applyBorder="1" applyAlignment="1">
      <alignment vertical="center"/>
      <protection/>
    </xf>
    <xf numFmtId="0" fontId="30" fillId="0" borderId="0" xfId="82" applyFont="1" applyFill="1" applyBorder="1" applyAlignment="1">
      <alignment horizontal="centerContinuous" vertical="center"/>
      <protection/>
    </xf>
    <xf numFmtId="0" fontId="9" fillId="0" borderId="0" xfId="82" applyFont="1" applyFill="1" applyBorder="1" applyAlignment="1">
      <alignment vertical="center"/>
      <protection/>
    </xf>
    <xf numFmtId="0" fontId="8" fillId="0" borderId="0" xfId="79" applyFont="1" applyFill="1" applyBorder="1" applyAlignment="1" applyProtection="1">
      <alignment horizontal="center" vertical="center" shrinkToFit="1"/>
      <protection/>
    </xf>
    <xf numFmtId="181" fontId="10" fillId="0" borderId="0" xfId="56" applyFont="1" applyFill="1" applyBorder="1" applyAlignment="1" applyProtection="1">
      <alignment vertical="center"/>
      <protection locked="0"/>
    </xf>
    <xf numFmtId="0" fontId="0" fillId="0" borderId="0" xfId="82" applyFont="1" applyFill="1" applyBorder="1" applyAlignment="1">
      <alignment horizontal="centerContinuous" vertical="center"/>
      <protection/>
    </xf>
    <xf numFmtId="0" fontId="8" fillId="0" borderId="0" xfId="82" applyFont="1" applyFill="1" applyBorder="1" applyAlignment="1">
      <alignment horizontal="centerContinuous" vertical="center"/>
      <protection/>
    </xf>
    <xf numFmtId="0" fontId="0" fillId="0" borderId="0" xfId="82" applyFont="1" applyFill="1" applyBorder="1" applyAlignment="1">
      <alignment vertical="center"/>
      <protection/>
    </xf>
    <xf numFmtId="0" fontId="0" fillId="0" borderId="22" xfId="81" applyNumberFormat="1" applyFont="1" applyFill="1" applyBorder="1" applyAlignment="1" applyProtection="1">
      <alignment horizontal="centerContinuous" vertical="center" shrinkToFit="1"/>
      <protection/>
    </xf>
    <xf numFmtId="0" fontId="0" fillId="0" borderId="0" xfId="81" applyNumberFormat="1" applyFont="1" applyFill="1" applyBorder="1" applyAlignment="1" applyProtection="1">
      <alignment horizontal="centerContinuous" vertical="center" shrinkToFit="1"/>
      <protection/>
    </xf>
    <xf numFmtId="0" fontId="95" fillId="0" borderId="0" xfId="81" applyNumberFormat="1" applyFont="1" applyFill="1" applyBorder="1" applyAlignment="1" applyProtection="1">
      <alignment horizontal="centerContinuous" vertical="center" shrinkToFit="1"/>
      <protection/>
    </xf>
    <xf numFmtId="0" fontId="95" fillId="0" borderId="10" xfId="8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</cellXfs>
  <cellStyles count="7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쉼표 [0] 13 11" xfId="50"/>
    <cellStyle name="쉼표 [0] 2" xfId="51"/>
    <cellStyle name="쉼표 [0] 2 2 2" xfId="52"/>
    <cellStyle name="쉼표 [0] 2 2 4" xfId="53"/>
    <cellStyle name="쉼표 [0] 3" xfId="54"/>
    <cellStyle name="쉼표 [0] 3 2" xfId="55"/>
    <cellStyle name="쉼표 [0]_15-공공(시군)" xfId="56"/>
    <cellStyle name="쉼표 [0]_17-공공" xfId="57"/>
    <cellStyle name="쉼표 [0]_17-공공 10" xfId="58"/>
    <cellStyle name="쉼표 [0]_17-공공 13" xfId="59"/>
    <cellStyle name="쉼표 [0]_17-공공 2" xfId="60"/>
    <cellStyle name="쉼표 [0]_17-공공 4 2" xfId="61"/>
    <cellStyle name="쉼표 [0]_17-공공 8" xfId="62"/>
    <cellStyle name="쉼표 [0]_17-공공 9" xfId="63"/>
    <cellStyle name="쉼표 [0]_2006통계연보(여권발급)" xfId="64"/>
    <cellStyle name="연결된 셀" xfId="65"/>
    <cellStyle name="Followed Hyperlink" xfId="66"/>
    <cellStyle name="요약" xfId="67"/>
    <cellStyle name="입력" xfId="68"/>
    <cellStyle name="제목" xfId="69"/>
    <cellStyle name="제목 1" xfId="70"/>
    <cellStyle name="제목 2" xfId="71"/>
    <cellStyle name="제목 3" xfId="72"/>
    <cellStyle name="제목 4" xfId="73"/>
    <cellStyle name="좋음" xfId="74"/>
    <cellStyle name="출력" xfId="75"/>
    <cellStyle name="Currency" xfId="76"/>
    <cellStyle name="Currency [0]" xfId="77"/>
    <cellStyle name="표준 10" xfId="78"/>
    <cellStyle name="표준 2" xfId="79"/>
    <cellStyle name="표준 2 2 2" xfId="80"/>
    <cellStyle name="표준 2 2 2 2" xfId="81"/>
    <cellStyle name="표준_15-공공(시군)" xfId="82"/>
    <cellStyle name="표준_17-공공" xfId="83"/>
    <cellStyle name="표준_17-공공 2" xfId="84"/>
    <cellStyle name="표준_2006통계연보(여권발급)" xfId="85"/>
    <cellStyle name="표준_강원도_재난발생현황" xfId="86"/>
    <cellStyle name="Hyperlink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2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12"/>
  <cols>
    <col min="1" max="6" width="14.7109375" style="23" customWidth="1"/>
    <col min="7" max="7" width="14.7109375" style="104" customWidth="1"/>
    <col min="8" max="16384" width="9.140625" style="23" customWidth="1"/>
  </cols>
  <sheetData>
    <row r="1" s="184" customFormat="1" ht="18.75" customHeight="1">
      <c r="G1" s="197"/>
    </row>
    <row r="2" spans="1:7" s="168" customFormat="1" ht="24.75" customHeight="1">
      <c r="A2" s="769" t="s">
        <v>362</v>
      </c>
      <c r="B2" s="769"/>
      <c r="C2" s="769"/>
      <c r="D2" s="769"/>
      <c r="E2" s="769"/>
      <c r="F2" s="769"/>
      <c r="G2" s="770"/>
    </row>
    <row r="3" spans="1:7" ht="24.75" customHeight="1">
      <c r="A3" s="769" t="s">
        <v>868</v>
      </c>
      <c r="B3" s="770"/>
      <c r="C3" s="770"/>
      <c r="D3" s="770"/>
      <c r="E3" s="770"/>
      <c r="F3" s="770"/>
      <c r="G3" s="770"/>
    </row>
    <row r="4" spans="1:7" s="17" customFormat="1" ht="15" customHeight="1" thickBot="1">
      <c r="A4" s="17" t="s">
        <v>425</v>
      </c>
      <c r="G4" s="271"/>
    </row>
    <row r="5" spans="1:7" s="3" customFormat="1" ht="16.5" customHeight="1">
      <c r="A5" s="97" t="s">
        <v>1127</v>
      </c>
      <c r="B5" s="97" t="s">
        <v>1128</v>
      </c>
      <c r="C5" s="97" t="s">
        <v>1129</v>
      </c>
      <c r="D5" s="97" t="s">
        <v>1130</v>
      </c>
      <c r="E5" s="97" t="s">
        <v>1120</v>
      </c>
      <c r="F5" s="97" t="s">
        <v>1121</v>
      </c>
      <c r="G5" s="277" t="s">
        <v>1122</v>
      </c>
    </row>
    <row r="6" spans="1:7" s="3" customFormat="1" ht="16.5" customHeight="1">
      <c r="A6" s="52"/>
      <c r="B6" s="266"/>
      <c r="C6" s="330"/>
      <c r="D6" s="330"/>
      <c r="E6" s="330"/>
      <c r="F6" s="330"/>
      <c r="G6" s="331"/>
    </row>
    <row r="7" spans="1:7" s="3" customFormat="1" ht="16.5" customHeight="1">
      <c r="A7" s="52"/>
      <c r="B7" s="266"/>
      <c r="C7" s="330"/>
      <c r="D7" s="330"/>
      <c r="E7" s="330"/>
      <c r="F7" s="330"/>
      <c r="G7" s="331"/>
    </row>
    <row r="8" spans="1:7" s="3" customFormat="1" ht="16.5" customHeight="1">
      <c r="A8" s="54" t="s">
        <v>1126</v>
      </c>
      <c r="B8" s="54" t="s">
        <v>190</v>
      </c>
      <c r="C8" s="54" t="s">
        <v>1123</v>
      </c>
      <c r="D8" s="71" t="s">
        <v>1124</v>
      </c>
      <c r="E8" s="71" t="s">
        <v>264</v>
      </c>
      <c r="F8" s="71" t="s">
        <v>266</v>
      </c>
      <c r="G8" s="62" t="s">
        <v>1125</v>
      </c>
    </row>
    <row r="9" spans="1:7" s="3" customFormat="1" ht="48" customHeight="1">
      <c r="A9" s="243">
        <v>2016</v>
      </c>
      <c r="B9" s="495">
        <f>SUM(C9:G9)</f>
        <v>521</v>
      </c>
      <c r="C9" s="495">
        <v>302</v>
      </c>
      <c r="D9" s="495">
        <v>13</v>
      </c>
      <c r="E9" s="495">
        <v>88</v>
      </c>
      <c r="F9" s="495">
        <v>28</v>
      </c>
      <c r="G9" s="496">
        <v>90</v>
      </c>
    </row>
    <row r="10" spans="1:7" s="3" customFormat="1" ht="48" customHeight="1">
      <c r="A10" s="712">
        <v>2017</v>
      </c>
      <c r="B10" s="492">
        <f>SUM(C10:G10)</f>
        <v>531</v>
      </c>
      <c r="C10" s="492">
        <v>297</v>
      </c>
      <c r="D10" s="492">
        <v>12</v>
      </c>
      <c r="E10" s="492">
        <v>91</v>
      </c>
      <c r="F10" s="492">
        <v>34</v>
      </c>
      <c r="G10" s="492">
        <v>97</v>
      </c>
    </row>
    <row r="11" spans="1:7" s="3" customFormat="1" ht="48" customHeight="1">
      <c r="A11" s="52">
        <v>2018</v>
      </c>
      <c r="B11" s="492">
        <f>SUM(C11:G11)</f>
        <v>566</v>
      </c>
      <c r="C11" s="492">
        <v>330</v>
      </c>
      <c r="D11" s="492">
        <v>15</v>
      </c>
      <c r="E11" s="492">
        <v>94</v>
      </c>
      <c r="F11" s="492">
        <v>36</v>
      </c>
      <c r="G11" s="492">
        <v>91</v>
      </c>
    </row>
    <row r="12" spans="1:7" s="3" customFormat="1" ht="48" customHeight="1">
      <c r="A12" s="52">
        <v>2019</v>
      </c>
      <c r="B12" s="492">
        <f>SUM(C12:G12)</f>
        <v>550</v>
      </c>
      <c r="C12" s="492">
        <v>315</v>
      </c>
      <c r="D12" s="492">
        <v>11</v>
      </c>
      <c r="E12" s="492">
        <v>100</v>
      </c>
      <c r="F12" s="492">
        <v>36</v>
      </c>
      <c r="G12" s="492">
        <v>88</v>
      </c>
    </row>
    <row r="13" spans="1:7" s="3" customFormat="1" ht="48" customHeight="1">
      <c r="A13" s="52">
        <v>2020</v>
      </c>
      <c r="B13" s="492">
        <f>SUM(C13:G13)</f>
        <v>546</v>
      </c>
      <c r="C13" s="492">
        <v>311</v>
      </c>
      <c r="D13" s="492">
        <v>12</v>
      </c>
      <c r="E13" s="492">
        <v>102</v>
      </c>
      <c r="F13" s="492">
        <v>35</v>
      </c>
      <c r="G13" s="492">
        <v>86</v>
      </c>
    </row>
    <row r="14" spans="1:30" s="37" customFormat="1" ht="81.75" customHeight="1">
      <c r="A14" s="422">
        <v>2021</v>
      </c>
      <c r="B14" s="493">
        <v>586</v>
      </c>
      <c r="C14" s="493">
        <v>341</v>
      </c>
      <c r="D14" s="493">
        <v>12</v>
      </c>
      <c r="E14" s="493">
        <v>105</v>
      </c>
      <c r="F14" s="493">
        <v>38</v>
      </c>
      <c r="G14" s="493">
        <v>90</v>
      </c>
      <c r="Y14" s="37">
        <v>7</v>
      </c>
      <c r="AD14" s="211" t="s">
        <v>359</v>
      </c>
    </row>
    <row r="15" spans="1:30" s="3" customFormat="1" ht="49.5" customHeight="1">
      <c r="A15" s="722" t="s">
        <v>1131</v>
      </c>
      <c r="B15" s="489">
        <v>1</v>
      </c>
      <c r="C15" s="494">
        <v>1</v>
      </c>
      <c r="D15" s="489" t="s">
        <v>424</v>
      </c>
      <c r="E15" s="489" t="s">
        <v>424</v>
      </c>
      <c r="F15" s="489" t="s">
        <v>424</v>
      </c>
      <c r="G15" s="489" t="s">
        <v>424</v>
      </c>
      <c r="AD15" s="208"/>
    </row>
    <row r="16" spans="1:30" s="37" customFormat="1" ht="49.5" customHeight="1">
      <c r="A16" s="722" t="s">
        <v>1132</v>
      </c>
      <c r="B16" s="489" t="s">
        <v>1161</v>
      </c>
      <c r="C16" s="494" t="s">
        <v>424</v>
      </c>
      <c r="D16" s="494" t="s">
        <v>424</v>
      </c>
      <c r="E16" s="494" t="s">
        <v>424</v>
      </c>
      <c r="F16" s="494" t="s">
        <v>424</v>
      </c>
      <c r="G16" s="489" t="s">
        <v>424</v>
      </c>
      <c r="AD16" s="211" t="s">
        <v>374</v>
      </c>
    </row>
    <row r="17" spans="1:7" s="37" customFormat="1" ht="49.5" customHeight="1">
      <c r="A17" s="245" t="s">
        <v>426</v>
      </c>
      <c r="B17" s="489" t="s">
        <v>1161</v>
      </c>
      <c r="C17" s="494" t="s">
        <v>424</v>
      </c>
      <c r="D17" s="494" t="s">
        <v>424</v>
      </c>
      <c r="E17" s="494" t="s">
        <v>424</v>
      </c>
      <c r="F17" s="494" t="s">
        <v>424</v>
      </c>
      <c r="G17" s="489" t="s">
        <v>424</v>
      </c>
    </row>
    <row r="18" spans="1:7" s="37" customFormat="1" ht="49.5" customHeight="1">
      <c r="A18" s="710" t="s">
        <v>427</v>
      </c>
      <c r="B18" s="491">
        <v>585</v>
      </c>
      <c r="C18" s="491">
        <v>340</v>
      </c>
      <c r="D18" s="491">
        <v>12</v>
      </c>
      <c r="E18" s="491">
        <v>105</v>
      </c>
      <c r="F18" s="491">
        <v>38</v>
      </c>
      <c r="G18" s="491">
        <v>90</v>
      </c>
    </row>
    <row r="19" spans="1:7" s="251" customFormat="1" ht="15" customHeight="1">
      <c r="A19" s="711" t="s">
        <v>431</v>
      </c>
      <c r="B19" s="249"/>
      <c r="C19" s="250"/>
      <c r="D19" s="250"/>
      <c r="E19" s="250"/>
      <c r="F19" s="250"/>
      <c r="G19" s="303"/>
    </row>
    <row r="20" spans="1:7" s="247" customFormat="1" ht="15" customHeight="1">
      <c r="A20" s="247" t="s">
        <v>428</v>
      </c>
      <c r="G20" s="303"/>
    </row>
    <row r="21" spans="1:7" s="3" customFormat="1" ht="13.5" customHeight="1">
      <c r="A21" s="23"/>
      <c r="G21" s="99"/>
    </row>
    <row r="22" spans="1:7" s="3" customFormat="1" ht="13.5" customHeight="1">
      <c r="A22" s="23"/>
      <c r="G22" s="99"/>
    </row>
    <row r="23" ht="15.75" customHeight="1"/>
  </sheetData>
  <sheetProtection/>
  <mergeCells count="2">
    <mergeCell ref="A2:G2"/>
    <mergeCell ref="A3:G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view="pageBreakPreview" zoomScaleSheetLayoutView="100" zoomScalePageLayoutView="0" workbookViewId="0" topLeftCell="A1">
      <selection activeCell="L17" sqref="L17"/>
    </sheetView>
  </sheetViews>
  <sheetFormatPr defaultColWidth="9.140625" defaultRowHeight="12"/>
  <cols>
    <col min="1" max="1" width="10.00390625" style="23" customWidth="1"/>
    <col min="2" max="2" width="10.421875" style="23" customWidth="1"/>
    <col min="3" max="7" width="11.7109375" style="23" customWidth="1"/>
    <col min="8" max="8" width="13.57421875" style="23" customWidth="1"/>
    <col min="9" max="9" width="9.28125" style="23" customWidth="1"/>
    <col min="10" max="10" width="14.28125" style="23" customWidth="1"/>
    <col min="11" max="11" width="9.421875" style="23" bestFit="1" customWidth="1"/>
    <col min="12" max="16384" width="9.140625" style="23" customWidth="1"/>
  </cols>
  <sheetData>
    <row r="1" spans="1:9" s="184" customFormat="1" ht="18.75" customHeight="1">
      <c r="A1" s="186"/>
      <c r="G1" s="189"/>
      <c r="H1" s="189"/>
      <c r="I1" s="189"/>
    </row>
    <row r="2" spans="1:9" s="168" customFormat="1" ht="24.75" customHeight="1">
      <c r="A2" s="217" t="s">
        <v>375</v>
      </c>
      <c r="B2" s="218"/>
      <c r="C2" s="218"/>
      <c r="D2" s="218"/>
      <c r="E2" s="218"/>
      <c r="F2" s="218"/>
      <c r="G2" s="218"/>
      <c r="H2" s="218"/>
      <c r="I2" s="187"/>
    </row>
    <row r="3" spans="1:9" ht="24.75" customHeight="1">
      <c r="A3" s="217" t="s">
        <v>376</v>
      </c>
      <c r="B3" s="218"/>
      <c r="C3" s="218"/>
      <c r="D3" s="218"/>
      <c r="E3" s="218"/>
      <c r="F3" s="218"/>
      <c r="G3" s="218"/>
      <c r="H3" s="218"/>
      <c r="I3" s="174"/>
    </row>
    <row r="4" s="17" customFormat="1" ht="15" customHeight="1" thickBot="1">
      <c r="A4" s="17" t="s">
        <v>617</v>
      </c>
    </row>
    <row r="5" spans="1:9" s="3" customFormat="1" ht="19.5" customHeight="1">
      <c r="A5" s="97" t="s">
        <v>462</v>
      </c>
      <c r="B5" s="326" t="s">
        <v>432</v>
      </c>
      <c r="C5" s="326" t="s">
        <v>621</v>
      </c>
      <c r="D5" s="326" t="s">
        <v>622</v>
      </c>
      <c r="E5" s="327" t="s">
        <v>623</v>
      </c>
      <c r="F5" s="326" t="s">
        <v>624</v>
      </c>
      <c r="G5" s="326" t="s">
        <v>625</v>
      </c>
      <c r="H5" s="326" t="s">
        <v>626</v>
      </c>
      <c r="I5" s="49" t="s">
        <v>627</v>
      </c>
    </row>
    <row r="6" spans="1:9" s="3" customFormat="1" ht="19.5" customHeight="1">
      <c r="A6" s="52"/>
      <c r="B6" s="52"/>
      <c r="C6" s="266" t="s">
        <v>377</v>
      </c>
      <c r="D6" s="266"/>
      <c r="E6" s="330" t="s">
        <v>378</v>
      </c>
      <c r="F6" s="266" t="s">
        <v>379</v>
      </c>
      <c r="G6" s="266" t="s">
        <v>380</v>
      </c>
      <c r="H6" s="266" t="s">
        <v>381</v>
      </c>
      <c r="I6" s="265"/>
    </row>
    <row r="7" spans="1:9" s="3" customFormat="1" ht="19.5" customHeight="1">
      <c r="A7" s="54" t="s">
        <v>628</v>
      </c>
      <c r="B7" s="54" t="s">
        <v>152</v>
      </c>
      <c r="C7" s="335" t="s">
        <v>382</v>
      </c>
      <c r="D7" s="60" t="s">
        <v>314</v>
      </c>
      <c r="E7" s="335" t="s">
        <v>383</v>
      </c>
      <c r="F7" s="60" t="s">
        <v>384</v>
      </c>
      <c r="G7" s="60" t="s">
        <v>385</v>
      </c>
      <c r="H7" s="60" t="s">
        <v>386</v>
      </c>
      <c r="I7" s="336" t="s">
        <v>305</v>
      </c>
    </row>
    <row r="8" spans="1:9" s="3" customFormat="1" ht="36" customHeight="1">
      <c r="A8" s="103">
        <v>2016</v>
      </c>
      <c r="B8" s="522">
        <v>66633</v>
      </c>
      <c r="C8" s="512">
        <v>1934</v>
      </c>
      <c r="D8" s="512">
        <v>166</v>
      </c>
      <c r="E8" s="512">
        <v>238</v>
      </c>
      <c r="F8" s="512">
        <v>6642</v>
      </c>
      <c r="G8" s="512">
        <v>230</v>
      </c>
      <c r="H8" s="512">
        <v>52783</v>
      </c>
      <c r="I8" s="512">
        <v>4640</v>
      </c>
    </row>
    <row r="9" spans="1:9" s="3" customFormat="1" ht="36" customHeight="1">
      <c r="A9" s="52">
        <v>2017</v>
      </c>
      <c r="B9" s="522">
        <v>71016</v>
      </c>
      <c r="C9" s="512">
        <v>2594</v>
      </c>
      <c r="D9" s="512">
        <v>154</v>
      </c>
      <c r="E9" s="512">
        <v>1634</v>
      </c>
      <c r="F9" s="512">
        <v>7837</v>
      </c>
      <c r="G9" s="512">
        <v>257</v>
      </c>
      <c r="H9" s="512">
        <v>55161</v>
      </c>
      <c r="I9" s="512">
        <v>3379</v>
      </c>
    </row>
    <row r="10" spans="1:9" s="3" customFormat="1" ht="36" customHeight="1">
      <c r="A10" s="52">
        <v>2018</v>
      </c>
      <c r="B10" s="522">
        <v>76943</v>
      </c>
      <c r="C10" s="512">
        <v>2895</v>
      </c>
      <c r="D10" s="512">
        <v>172</v>
      </c>
      <c r="E10" s="512">
        <v>1768</v>
      </c>
      <c r="F10" s="512">
        <v>8032</v>
      </c>
      <c r="G10" s="512">
        <v>255</v>
      </c>
      <c r="H10" s="512">
        <v>59194</v>
      </c>
      <c r="I10" s="512">
        <v>4627</v>
      </c>
    </row>
    <row r="11" spans="1:9" s="3" customFormat="1" ht="36" customHeight="1">
      <c r="A11" s="52">
        <v>2019</v>
      </c>
      <c r="B11" s="522">
        <v>85673</v>
      </c>
      <c r="C11" s="512">
        <v>2675</v>
      </c>
      <c r="D11" s="512">
        <v>179</v>
      </c>
      <c r="E11" s="512">
        <v>1723</v>
      </c>
      <c r="F11" s="512">
        <v>8888</v>
      </c>
      <c r="G11" s="512">
        <v>266</v>
      </c>
      <c r="H11" s="512">
        <v>68085</v>
      </c>
      <c r="I11" s="512">
        <v>3857</v>
      </c>
    </row>
    <row r="12" spans="1:9" s="3" customFormat="1" ht="36" customHeight="1">
      <c r="A12" s="52">
        <v>2020</v>
      </c>
      <c r="B12" s="522">
        <v>104986</v>
      </c>
      <c r="C12" s="512">
        <v>2498</v>
      </c>
      <c r="D12" s="512">
        <v>94</v>
      </c>
      <c r="E12" s="512">
        <v>1685</v>
      </c>
      <c r="F12" s="512">
        <v>9077</v>
      </c>
      <c r="G12" s="512">
        <v>271</v>
      </c>
      <c r="H12" s="512">
        <v>87672</v>
      </c>
      <c r="I12" s="512">
        <v>3689</v>
      </c>
    </row>
    <row r="13" spans="1:11" s="37" customFormat="1" ht="72" customHeight="1">
      <c r="A13" s="109">
        <v>2021</v>
      </c>
      <c r="B13" s="532">
        <v>96016</v>
      </c>
      <c r="C13" s="514">
        <v>2374</v>
      </c>
      <c r="D13" s="514">
        <v>173</v>
      </c>
      <c r="E13" s="514">
        <v>1570</v>
      </c>
      <c r="F13" s="514">
        <v>8377</v>
      </c>
      <c r="G13" s="514">
        <v>202</v>
      </c>
      <c r="H13" s="514">
        <v>79621</v>
      </c>
      <c r="I13" s="514">
        <v>3699</v>
      </c>
      <c r="K13" s="115"/>
    </row>
    <row r="14" spans="1:9" s="3" customFormat="1" ht="37.5" customHeight="1">
      <c r="A14" s="267" t="s">
        <v>618</v>
      </c>
      <c r="B14" s="522">
        <v>38736</v>
      </c>
      <c r="C14" s="536">
        <v>2111</v>
      </c>
      <c r="D14" s="536">
        <v>169</v>
      </c>
      <c r="E14" s="536">
        <v>1335</v>
      </c>
      <c r="F14" s="536">
        <v>5198</v>
      </c>
      <c r="G14" s="536">
        <v>202</v>
      </c>
      <c r="H14" s="536">
        <v>26242</v>
      </c>
      <c r="I14" s="530">
        <v>3479</v>
      </c>
    </row>
    <row r="15" spans="1:9" s="3" customFormat="1" ht="37.5" customHeight="1">
      <c r="A15" s="267" t="s">
        <v>629</v>
      </c>
      <c r="B15" s="522">
        <v>1821</v>
      </c>
      <c r="C15" s="536" t="s">
        <v>1170</v>
      </c>
      <c r="D15" s="535">
        <v>4</v>
      </c>
      <c r="E15" s="535">
        <v>3</v>
      </c>
      <c r="F15" s="521">
        <v>560</v>
      </c>
      <c r="G15" s="535" t="s">
        <v>424</v>
      </c>
      <c r="H15" s="535">
        <v>1167</v>
      </c>
      <c r="I15" s="521">
        <v>87</v>
      </c>
    </row>
    <row r="16" spans="1:9" s="3" customFormat="1" ht="37.5" customHeight="1">
      <c r="A16" s="267" t="s">
        <v>495</v>
      </c>
      <c r="B16" s="522">
        <v>11701</v>
      </c>
      <c r="C16" s="536">
        <v>79</v>
      </c>
      <c r="D16" s="535" t="s">
        <v>424</v>
      </c>
      <c r="E16" s="521">
        <v>64</v>
      </c>
      <c r="F16" s="521">
        <v>569</v>
      </c>
      <c r="G16" s="535" t="s">
        <v>424</v>
      </c>
      <c r="H16" s="537">
        <v>10957</v>
      </c>
      <c r="I16" s="521">
        <v>32</v>
      </c>
    </row>
    <row r="17" spans="1:9" s="3" customFormat="1" ht="37.5" customHeight="1">
      <c r="A17" s="267" t="s">
        <v>630</v>
      </c>
      <c r="B17" s="522">
        <v>8961</v>
      </c>
      <c r="C17" s="536">
        <v>25</v>
      </c>
      <c r="D17" s="535" t="s">
        <v>424</v>
      </c>
      <c r="E17" s="521">
        <v>22</v>
      </c>
      <c r="F17" s="521">
        <v>347</v>
      </c>
      <c r="G17" s="535" t="s">
        <v>424</v>
      </c>
      <c r="H17" s="537">
        <v>8544</v>
      </c>
      <c r="I17" s="530">
        <v>23</v>
      </c>
    </row>
    <row r="18" spans="1:9" s="3" customFormat="1" ht="37.5" customHeight="1">
      <c r="A18" s="267" t="s">
        <v>496</v>
      </c>
      <c r="B18" s="522">
        <v>14648</v>
      </c>
      <c r="C18" s="536">
        <v>51</v>
      </c>
      <c r="D18" s="535" t="s">
        <v>424</v>
      </c>
      <c r="E18" s="521">
        <v>63</v>
      </c>
      <c r="F18" s="521">
        <v>743</v>
      </c>
      <c r="G18" s="535" t="s">
        <v>424</v>
      </c>
      <c r="H18" s="537">
        <v>13745</v>
      </c>
      <c r="I18" s="530">
        <v>46</v>
      </c>
    </row>
    <row r="19" spans="1:9" s="3" customFormat="1" ht="37.5" customHeight="1">
      <c r="A19" s="267" t="s">
        <v>489</v>
      </c>
      <c r="B19" s="522">
        <v>10477</v>
      </c>
      <c r="C19" s="536">
        <v>63</v>
      </c>
      <c r="D19" s="535" t="s">
        <v>424</v>
      </c>
      <c r="E19" s="521">
        <v>37</v>
      </c>
      <c r="F19" s="521">
        <v>398</v>
      </c>
      <c r="G19" s="535" t="s">
        <v>424</v>
      </c>
      <c r="H19" s="537">
        <v>9958</v>
      </c>
      <c r="I19" s="530">
        <v>21</v>
      </c>
    </row>
    <row r="20" spans="1:9" s="3" customFormat="1" ht="37.5" customHeight="1">
      <c r="A20" s="267" t="s">
        <v>631</v>
      </c>
      <c r="B20" s="522">
        <v>5796</v>
      </c>
      <c r="C20" s="536">
        <v>23</v>
      </c>
      <c r="D20" s="535" t="s">
        <v>424</v>
      </c>
      <c r="E20" s="521">
        <v>19</v>
      </c>
      <c r="F20" s="521">
        <v>290</v>
      </c>
      <c r="G20" s="535" t="s">
        <v>424</v>
      </c>
      <c r="H20" s="537">
        <v>5458</v>
      </c>
      <c r="I20" s="530">
        <v>6</v>
      </c>
    </row>
    <row r="21" spans="1:9" s="3" customFormat="1" ht="37.5" customHeight="1">
      <c r="A21" s="267" t="s">
        <v>491</v>
      </c>
      <c r="B21" s="522">
        <v>3876</v>
      </c>
      <c r="C21" s="536">
        <v>22</v>
      </c>
      <c r="D21" s="535" t="s">
        <v>424</v>
      </c>
      <c r="E21" s="521">
        <v>27</v>
      </c>
      <c r="F21" s="521">
        <v>272</v>
      </c>
      <c r="G21" s="535" t="s">
        <v>424</v>
      </c>
      <c r="H21" s="537">
        <v>3550</v>
      </c>
      <c r="I21" s="530">
        <v>5</v>
      </c>
    </row>
    <row r="22" spans="1:9" s="3" customFormat="1" ht="6" customHeight="1">
      <c r="A22" s="55"/>
      <c r="B22" s="100"/>
      <c r="C22" s="146"/>
      <c r="D22" s="146"/>
      <c r="E22" s="146"/>
      <c r="F22" s="146"/>
      <c r="G22" s="146"/>
      <c r="H22" s="105"/>
      <c r="I22" s="9"/>
    </row>
    <row r="23" spans="1:9" s="17" customFormat="1" ht="15" customHeight="1">
      <c r="A23" s="274" t="s">
        <v>619</v>
      </c>
      <c r="B23" s="357"/>
      <c r="C23" s="358"/>
      <c r="D23" s="358"/>
      <c r="E23" s="358"/>
      <c r="F23" s="358"/>
      <c r="G23" s="358"/>
      <c r="H23" s="359"/>
      <c r="I23" s="360"/>
    </row>
    <row r="24" spans="1:9" s="17" customFormat="1" ht="15" customHeight="1">
      <c r="A24" s="17" t="s">
        <v>620</v>
      </c>
      <c r="B24" s="18"/>
      <c r="C24" s="18"/>
      <c r="D24" s="18"/>
      <c r="E24" s="18"/>
      <c r="F24" s="18"/>
      <c r="G24" s="18"/>
      <c r="H24" s="18"/>
      <c r="I24" s="18"/>
    </row>
    <row r="26" ht="12">
      <c r="A26" s="26"/>
    </row>
    <row r="28" spans="4:10" ht="12">
      <c r="D28" s="214"/>
      <c r="E28" s="214"/>
      <c r="F28" s="214"/>
      <c r="G28" s="214"/>
      <c r="H28" s="214"/>
      <c r="I28" s="214"/>
      <c r="J28" s="214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view="pageBreakPreview" zoomScale="89" zoomScaleSheetLayoutView="89" zoomScalePageLayoutView="0" workbookViewId="0" topLeftCell="A1">
      <selection activeCell="U17" sqref="U17"/>
    </sheetView>
  </sheetViews>
  <sheetFormatPr defaultColWidth="9.140625" defaultRowHeight="12"/>
  <cols>
    <col min="1" max="1" width="7.57421875" style="35" customWidth="1"/>
    <col min="2" max="2" width="7.7109375" style="35" customWidth="1"/>
    <col min="3" max="4" width="8.140625" style="35" customWidth="1"/>
    <col min="5" max="5" width="7.28125" style="35" customWidth="1"/>
    <col min="6" max="6" width="6.7109375" style="35" customWidth="1"/>
    <col min="7" max="7" width="7.28125" style="35" customWidth="1"/>
    <col min="8" max="8" width="8.00390625" style="35" customWidth="1"/>
    <col min="9" max="10" width="8.140625" style="35" customWidth="1"/>
    <col min="11" max="11" width="8.7109375" style="35" customWidth="1"/>
    <col min="12" max="13" width="8.140625" style="35" customWidth="1"/>
    <col min="14" max="19" width="17.00390625" style="35" customWidth="1"/>
    <col min="20" max="16384" width="9.140625" style="35" customWidth="1"/>
  </cols>
  <sheetData>
    <row r="1" s="201" customFormat="1" ht="18.75" customHeight="1">
      <c r="A1" s="199"/>
    </row>
    <row r="2" spans="1:19" s="162" customFormat="1" ht="24.75" customHeight="1">
      <c r="A2" s="798" t="s">
        <v>387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8" t="s">
        <v>388</v>
      </c>
      <c r="O2" s="799"/>
      <c r="P2" s="799"/>
      <c r="Q2" s="799"/>
      <c r="R2" s="799"/>
      <c r="S2" s="799"/>
    </row>
    <row r="3" spans="1:19" ht="24.75" customHeight="1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</row>
    <row r="4" spans="1:15" s="362" customFormat="1" ht="15" customHeight="1" thickBot="1">
      <c r="A4" s="361" t="s">
        <v>425</v>
      </c>
      <c r="B4" s="361"/>
      <c r="C4" s="361"/>
      <c r="D4" s="361"/>
      <c r="O4" s="362" t="s">
        <v>151</v>
      </c>
    </row>
    <row r="5" spans="1:19" s="101" customFormat="1" ht="18" customHeight="1">
      <c r="A5" s="363" t="s">
        <v>647</v>
      </c>
      <c r="B5" s="364" t="s">
        <v>588</v>
      </c>
      <c r="C5" s="365" t="s">
        <v>648</v>
      </c>
      <c r="D5" s="366"/>
      <c r="E5" s="365" t="s">
        <v>632</v>
      </c>
      <c r="F5" s="365"/>
      <c r="G5" s="365"/>
      <c r="H5" s="366"/>
      <c r="I5" s="366" t="s">
        <v>649</v>
      </c>
      <c r="J5" s="366"/>
      <c r="K5" s="366"/>
      <c r="L5" s="366"/>
      <c r="M5" s="367"/>
      <c r="N5" s="365" t="s">
        <v>650</v>
      </c>
      <c r="O5" s="365"/>
      <c r="P5" s="365"/>
      <c r="Q5" s="366"/>
      <c r="R5" s="366"/>
      <c r="S5" s="365"/>
    </row>
    <row r="6" spans="1:19" s="101" customFormat="1" ht="18" customHeight="1">
      <c r="A6" s="368"/>
      <c r="B6" s="369"/>
      <c r="C6" s="370" t="s">
        <v>389</v>
      </c>
      <c r="D6" s="370"/>
      <c r="E6" s="371" t="s">
        <v>390</v>
      </c>
      <c r="F6" s="372"/>
      <c r="G6" s="372"/>
      <c r="H6" s="373"/>
      <c r="I6" s="373" t="s">
        <v>391</v>
      </c>
      <c r="J6" s="373"/>
      <c r="K6" s="373"/>
      <c r="L6" s="373"/>
      <c r="M6" s="371"/>
      <c r="N6" s="372" t="s">
        <v>392</v>
      </c>
      <c r="O6" s="372"/>
      <c r="P6" s="372"/>
      <c r="Q6" s="373"/>
      <c r="R6" s="373"/>
      <c r="S6" s="372"/>
    </row>
    <row r="7" spans="1:19" s="101" customFormat="1" ht="18" customHeight="1">
      <c r="A7" s="368"/>
      <c r="B7" s="369"/>
      <c r="C7" s="374" t="s">
        <v>633</v>
      </c>
      <c r="D7" s="374" t="s">
        <v>645</v>
      </c>
      <c r="E7" s="374" t="s">
        <v>634</v>
      </c>
      <c r="F7" s="374" t="s">
        <v>635</v>
      </c>
      <c r="G7" s="374" t="s">
        <v>651</v>
      </c>
      <c r="H7" s="374" t="s">
        <v>636</v>
      </c>
      <c r="I7" s="374" t="s">
        <v>637</v>
      </c>
      <c r="J7" s="374" t="s">
        <v>638</v>
      </c>
      <c r="K7" s="374" t="s">
        <v>652</v>
      </c>
      <c r="L7" s="374" t="s">
        <v>639</v>
      </c>
      <c r="M7" s="375" t="s">
        <v>653</v>
      </c>
      <c r="N7" s="376" t="s">
        <v>640</v>
      </c>
      <c r="O7" s="376" t="s">
        <v>1151</v>
      </c>
      <c r="P7" s="376" t="s">
        <v>1152</v>
      </c>
      <c r="Q7" s="376" t="s">
        <v>1153</v>
      </c>
      <c r="R7" s="376" t="s">
        <v>1154</v>
      </c>
      <c r="S7" s="375" t="s">
        <v>1150</v>
      </c>
    </row>
    <row r="8" spans="1:19" s="101" customFormat="1" ht="18" customHeight="1">
      <c r="A8" s="368"/>
      <c r="B8" s="369"/>
      <c r="C8" s="369"/>
      <c r="D8" s="369"/>
      <c r="E8" s="369"/>
      <c r="F8" s="369"/>
      <c r="G8" s="369"/>
      <c r="H8" s="369" t="s">
        <v>654</v>
      </c>
      <c r="I8" s="369" t="s">
        <v>655</v>
      </c>
      <c r="J8" s="369" t="s">
        <v>641</v>
      </c>
      <c r="K8" s="369" t="s">
        <v>641</v>
      </c>
      <c r="L8" s="369" t="s">
        <v>656</v>
      </c>
      <c r="M8" s="377" t="s">
        <v>642</v>
      </c>
      <c r="N8" s="368" t="s">
        <v>643</v>
      </c>
      <c r="O8" s="368"/>
      <c r="P8" s="368"/>
      <c r="Q8" s="368"/>
      <c r="R8" s="368"/>
      <c r="S8" s="377"/>
    </row>
    <row r="9" spans="1:19" s="101" customFormat="1" ht="18" customHeight="1">
      <c r="A9" s="368" t="s">
        <v>151</v>
      </c>
      <c r="B9" s="369"/>
      <c r="C9" s="369"/>
      <c r="D9" s="369"/>
      <c r="E9" s="369"/>
      <c r="F9" s="369"/>
      <c r="G9" s="369"/>
      <c r="H9" s="369" t="s">
        <v>414</v>
      </c>
      <c r="I9" s="369" t="s">
        <v>413</v>
      </c>
      <c r="J9" s="369" t="s">
        <v>413</v>
      </c>
      <c r="K9" s="369" t="s">
        <v>410</v>
      </c>
      <c r="L9" s="369" t="s">
        <v>412</v>
      </c>
      <c r="M9" s="377" t="s">
        <v>411</v>
      </c>
      <c r="N9" s="368" t="s">
        <v>410</v>
      </c>
      <c r="O9" s="368"/>
      <c r="P9" s="368"/>
      <c r="Q9" s="368"/>
      <c r="R9" s="368"/>
      <c r="S9" s="377"/>
    </row>
    <row r="10" spans="1:19" s="101" customFormat="1" ht="18" customHeight="1">
      <c r="A10" s="368"/>
      <c r="B10" s="369"/>
      <c r="C10" s="369"/>
      <c r="D10" s="369"/>
      <c r="E10" s="369"/>
      <c r="F10" s="369" t="s">
        <v>331</v>
      </c>
      <c r="G10" s="369"/>
      <c r="H10" s="369" t="s">
        <v>408</v>
      </c>
      <c r="I10" s="369" t="s">
        <v>406</v>
      </c>
      <c r="J10" s="369" t="s">
        <v>406</v>
      </c>
      <c r="K10" s="369" t="s">
        <v>407</v>
      </c>
      <c r="L10" s="369" t="s">
        <v>406</v>
      </c>
      <c r="M10" s="377" t="s">
        <v>406</v>
      </c>
      <c r="N10" s="368" t="s">
        <v>405</v>
      </c>
      <c r="O10" s="368"/>
      <c r="P10" s="368"/>
      <c r="Q10" s="368"/>
      <c r="R10" s="368"/>
      <c r="S10" s="377" t="s">
        <v>409</v>
      </c>
    </row>
    <row r="11" spans="1:19" s="101" customFormat="1" ht="18" customHeight="1">
      <c r="A11" s="378" t="s">
        <v>644</v>
      </c>
      <c r="B11" s="379" t="s">
        <v>404</v>
      </c>
      <c r="C11" s="379" t="s">
        <v>403</v>
      </c>
      <c r="D11" s="379" t="s">
        <v>402</v>
      </c>
      <c r="E11" s="379" t="s">
        <v>401</v>
      </c>
      <c r="F11" s="379" t="s">
        <v>332</v>
      </c>
      <c r="G11" s="379" t="s">
        <v>400</v>
      </c>
      <c r="H11" s="379" t="s">
        <v>399</v>
      </c>
      <c r="I11" s="379" t="s">
        <v>398</v>
      </c>
      <c r="J11" s="379" t="s">
        <v>397</v>
      </c>
      <c r="K11" s="379" t="s">
        <v>397</v>
      </c>
      <c r="L11" s="379" t="s">
        <v>397</v>
      </c>
      <c r="M11" s="380" t="s">
        <v>397</v>
      </c>
      <c r="N11" s="378" t="s">
        <v>396</v>
      </c>
      <c r="O11" s="378" t="s">
        <v>1155</v>
      </c>
      <c r="P11" s="378" t="s">
        <v>1156</v>
      </c>
      <c r="Q11" s="378" t="s">
        <v>1157</v>
      </c>
      <c r="R11" s="378" t="s">
        <v>1158</v>
      </c>
      <c r="S11" s="380" t="s">
        <v>1159</v>
      </c>
    </row>
    <row r="12" spans="1:19" s="101" customFormat="1" ht="22.5" customHeight="1">
      <c r="A12" s="381">
        <v>2016</v>
      </c>
      <c r="B12" s="538">
        <v>2107</v>
      </c>
      <c r="C12" s="538">
        <v>1138</v>
      </c>
      <c r="D12" s="538">
        <v>969</v>
      </c>
      <c r="E12" s="538">
        <v>5</v>
      </c>
      <c r="F12" s="538" t="s">
        <v>424</v>
      </c>
      <c r="G12" s="538">
        <v>2102</v>
      </c>
      <c r="H12" s="538" t="s">
        <v>424</v>
      </c>
      <c r="I12" s="538">
        <v>77</v>
      </c>
      <c r="J12" s="538" t="s">
        <v>424</v>
      </c>
      <c r="K12" s="538">
        <v>22</v>
      </c>
      <c r="L12" s="538">
        <v>410</v>
      </c>
      <c r="M12" s="538">
        <v>1593</v>
      </c>
      <c r="N12" s="539">
        <v>483</v>
      </c>
      <c r="O12" s="539">
        <v>328</v>
      </c>
      <c r="P12" s="539">
        <v>267</v>
      </c>
      <c r="Q12" s="539">
        <v>295</v>
      </c>
      <c r="R12" s="539">
        <v>397</v>
      </c>
      <c r="S12" s="539">
        <v>337</v>
      </c>
    </row>
    <row r="13" spans="1:20" s="101" customFormat="1" ht="22.5" customHeight="1">
      <c r="A13" s="383">
        <v>2017</v>
      </c>
      <c r="B13" s="540">
        <v>2445</v>
      </c>
      <c r="C13" s="540">
        <v>1365</v>
      </c>
      <c r="D13" s="540">
        <v>1080</v>
      </c>
      <c r="E13" s="540">
        <v>9</v>
      </c>
      <c r="F13" s="538" t="s">
        <v>424</v>
      </c>
      <c r="G13" s="540">
        <v>2436</v>
      </c>
      <c r="H13" s="540" t="s">
        <v>424</v>
      </c>
      <c r="I13" s="540">
        <v>94</v>
      </c>
      <c r="J13" s="538" t="s">
        <v>424</v>
      </c>
      <c r="K13" s="540">
        <v>32</v>
      </c>
      <c r="L13" s="540">
        <v>478</v>
      </c>
      <c r="M13" s="540">
        <v>1836</v>
      </c>
      <c r="N13" s="541">
        <v>538</v>
      </c>
      <c r="O13" s="541">
        <v>402</v>
      </c>
      <c r="P13" s="541">
        <v>316</v>
      </c>
      <c r="Q13" s="541">
        <v>363</v>
      </c>
      <c r="R13" s="541">
        <v>461</v>
      </c>
      <c r="S13" s="541">
        <v>365</v>
      </c>
      <c r="T13" s="382"/>
    </row>
    <row r="14" spans="1:20" s="167" customFormat="1" ht="19.5" customHeight="1">
      <c r="A14" s="383">
        <v>2018</v>
      </c>
      <c r="B14" s="540">
        <v>2529</v>
      </c>
      <c r="C14" s="540">
        <v>1458</v>
      </c>
      <c r="D14" s="540">
        <v>1072</v>
      </c>
      <c r="E14" s="540">
        <v>9</v>
      </c>
      <c r="F14" s="538" t="s">
        <v>424</v>
      </c>
      <c r="G14" s="540">
        <v>2521</v>
      </c>
      <c r="H14" s="540" t="s">
        <v>424</v>
      </c>
      <c r="I14" s="540">
        <v>62</v>
      </c>
      <c r="J14" s="538" t="s">
        <v>424</v>
      </c>
      <c r="K14" s="540">
        <v>20</v>
      </c>
      <c r="L14" s="540">
        <v>509</v>
      </c>
      <c r="M14" s="540">
        <v>1938</v>
      </c>
      <c r="N14" s="541">
        <v>556</v>
      </c>
      <c r="O14" s="541">
        <v>453</v>
      </c>
      <c r="P14" s="541">
        <v>326</v>
      </c>
      <c r="Q14" s="541">
        <v>342</v>
      </c>
      <c r="R14" s="541">
        <v>409</v>
      </c>
      <c r="S14" s="541">
        <v>444</v>
      </c>
      <c r="T14" s="384"/>
    </row>
    <row r="15" spans="1:20" s="167" customFormat="1" ht="19.5" customHeight="1">
      <c r="A15" s="383">
        <v>2019</v>
      </c>
      <c r="B15" s="540">
        <v>2747</v>
      </c>
      <c r="C15" s="540">
        <v>1640</v>
      </c>
      <c r="D15" s="540">
        <v>1107</v>
      </c>
      <c r="E15" s="540">
        <v>3</v>
      </c>
      <c r="F15" s="538" t="s">
        <v>424</v>
      </c>
      <c r="G15" s="540">
        <v>2744</v>
      </c>
      <c r="H15" s="540" t="s">
        <v>424</v>
      </c>
      <c r="I15" s="540">
        <v>40</v>
      </c>
      <c r="J15" s="538" t="s">
        <v>424</v>
      </c>
      <c r="K15" s="540">
        <v>26</v>
      </c>
      <c r="L15" s="540">
        <v>551</v>
      </c>
      <c r="M15" s="540">
        <v>2130</v>
      </c>
      <c r="N15" s="541">
        <v>616</v>
      </c>
      <c r="O15" s="541">
        <v>513</v>
      </c>
      <c r="P15" s="541">
        <v>309</v>
      </c>
      <c r="Q15" s="541">
        <v>375</v>
      </c>
      <c r="R15" s="541">
        <v>485</v>
      </c>
      <c r="S15" s="541">
        <v>449</v>
      </c>
      <c r="T15" s="384"/>
    </row>
    <row r="16" spans="1:20" s="167" customFormat="1" ht="19.5" customHeight="1">
      <c r="A16" s="383">
        <v>2020</v>
      </c>
      <c r="B16" s="540">
        <v>416</v>
      </c>
      <c r="C16" s="540">
        <v>253</v>
      </c>
      <c r="D16" s="540">
        <v>163</v>
      </c>
      <c r="E16" s="540">
        <v>17</v>
      </c>
      <c r="F16" s="538" t="s">
        <v>424</v>
      </c>
      <c r="G16" s="540">
        <v>399</v>
      </c>
      <c r="H16" s="540" t="s">
        <v>424</v>
      </c>
      <c r="I16" s="540">
        <v>4</v>
      </c>
      <c r="J16" s="538" t="s">
        <v>424</v>
      </c>
      <c r="K16" s="540">
        <v>11</v>
      </c>
      <c r="L16" s="540">
        <v>93</v>
      </c>
      <c r="M16" s="540">
        <v>308</v>
      </c>
      <c r="N16" s="541">
        <v>84</v>
      </c>
      <c r="O16" s="541">
        <v>62</v>
      </c>
      <c r="P16" s="541">
        <v>42</v>
      </c>
      <c r="Q16" s="541">
        <v>52</v>
      </c>
      <c r="R16" s="541">
        <v>89</v>
      </c>
      <c r="S16" s="541">
        <v>87</v>
      </c>
      <c r="T16" s="384"/>
    </row>
    <row r="17" spans="1:20" s="167" customFormat="1" ht="57.75" customHeight="1">
      <c r="A17" s="385">
        <v>2021</v>
      </c>
      <c r="B17" s="542">
        <v>188</v>
      </c>
      <c r="C17" s="542">
        <v>121</v>
      </c>
      <c r="D17" s="542">
        <v>67</v>
      </c>
      <c r="E17" s="542">
        <v>15</v>
      </c>
      <c r="F17" s="542" t="s">
        <v>424</v>
      </c>
      <c r="G17" s="542">
        <v>173</v>
      </c>
      <c r="H17" s="542" t="s">
        <v>424</v>
      </c>
      <c r="I17" s="542">
        <v>2</v>
      </c>
      <c r="J17" s="542" t="s">
        <v>424</v>
      </c>
      <c r="K17" s="542">
        <v>1</v>
      </c>
      <c r="L17" s="542">
        <v>32</v>
      </c>
      <c r="M17" s="542">
        <v>153</v>
      </c>
      <c r="N17" s="543">
        <v>21</v>
      </c>
      <c r="O17" s="543">
        <v>40</v>
      </c>
      <c r="P17" s="543">
        <v>19</v>
      </c>
      <c r="Q17" s="543">
        <v>14</v>
      </c>
      <c r="R17" s="543">
        <v>39</v>
      </c>
      <c r="S17" s="543">
        <v>55</v>
      </c>
      <c r="T17" s="384"/>
    </row>
    <row r="18" spans="1:19" s="166" customFormat="1" ht="24.75" customHeight="1">
      <c r="A18" s="383" t="s">
        <v>1108</v>
      </c>
      <c r="B18" s="540">
        <v>14</v>
      </c>
      <c r="C18" s="540">
        <v>9</v>
      </c>
      <c r="D18" s="540">
        <v>5</v>
      </c>
      <c r="E18" s="538" t="s">
        <v>424</v>
      </c>
      <c r="F18" s="538" t="s">
        <v>424</v>
      </c>
      <c r="G18" s="547">
        <v>14</v>
      </c>
      <c r="H18" s="547" t="s">
        <v>424</v>
      </c>
      <c r="I18" s="547" t="s">
        <v>424</v>
      </c>
      <c r="J18" s="538" t="s">
        <v>424</v>
      </c>
      <c r="K18" s="547" t="s">
        <v>424</v>
      </c>
      <c r="L18" s="547" t="s">
        <v>424</v>
      </c>
      <c r="M18" s="547">
        <v>14</v>
      </c>
      <c r="N18" s="547">
        <v>1</v>
      </c>
      <c r="O18" s="547">
        <v>3</v>
      </c>
      <c r="P18" s="547" t="s">
        <v>424</v>
      </c>
      <c r="Q18" s="547">
        <v>3</v>
      </c>
      <c r="R18" s="547">
        <v>2</v>
      </c>
      <c r="S18" s="547">
        <v>5</v>
      </c>
    </row>
    <row r="19" spans="1:19" s="166" customFormat="1" ht="24.75" customHeight="1">
      <c r="A19" s="383" t="s">
        <v>1109</v>
      </c>
      <c r="B19" s="540">
        <v>18</v>
      </c>
      <c r="C19" s="540">
        <v>11</v>
      </c>
      <c r="D19" s="540">
        <v>7</v>
      </c>
      <c r="E19" s="538">
        <v>2</v>
      </c>
      <c r="F19" s="538" t="s">
        <v>424</v>
      </c>
      <c r="G19" s="547">
        <v>16</v>
      </c>
      <c r="H19" s="547" t="s">
        <v>424</v>
      </c>
      <c r="I19" s="547" t="s">
        <v>424</v>
      </c>
      <c r="J19" s="538" t="s">
        <v>424</v>
      </c>
      <c r="K19" s="547" t="s">
        <v>424</v>
      </c>
      <c r="L19" s="547">
        <v>2</v>
      </c>
      <c r="M19" s="547">
        <v>16</v>
      </c>
      <c r="N19" s="547" t="s">
        <v>424</v>
      </c>
      <c r="O19" s="547">
        <v>5</v>
      </c>
      <c r="P19" s="547">
        <v>2</v>
      </c>
      <c r="Q19" s="547">
        <v>2</v>
      </c>
      <c r="R19" s="547">
        <v>2</v>
      </c>
      <c r="S19" s="547">
        <v>7</v>
      </c>
    </row>
    <row r="20" spans="1:19" s="166" customFormat="1" ht="24.75" customHeight="1">
      <c r="A20" s="383" t="s">
        <v>1110</v>
      </c>
      <c r="B20" s="540">
        <v>11</v>
      </c>
      <c r="C20" s="540">
        <v>9</v>
      </c>
      <c r="D20" s="540">
        <v>2</v>
      </c>
      <c r="E20" s="538" t="s">
        <v>424</v>
      </c>
      <c r="F20" s="538" t="s">
        <v>424</v>
      </c>
      <c r="G20" s="547">
        <v>11</v>
      </c>
      <c r="H20" s="547" t="s">
        <v>424</v>
      </c>
      <c r="I20" s="547" t="s">
        <v>424</v>
      </c>
      <c r="J20" s="538" t="s">
        <v>424</v>
      </c>
      <c r="K20" s="547" t="s">
        <v>424</v>
      </c>
      <c r="L20" s="547">
        <v>2</v>
      </c>
      <c r="M20" s="547">
        <v>9</v>
      </c>
      <c r="N20" s="547">
        <v>3</v>
      </c>
      <c r="O20" s="547">
        <v>4</v>
      </c>
      <c r="P20" s="547" t="s">
        <v>424</v>
      </c>
      <c r="Q20" s="547">
        <v>2</v>
      </c>
      <c r="R20" s="547">
        <v>1</v>
      </c>
      <c r="S20" s="547">
        <v>1</v>
      </c>
    </row>
    <row r="21" spans="1:19" s="166" customFormat="1" ht="24.75" customHeight="1">
      <c r="A21" s="383" t="s">
        <v>1111</v>
      </c>
      <c r="B21" s="540">
        <v>8</v>
      </c>
      <c r="C21" s="540">
        <v>4</v>
      </c>
      <c r="D21" s="540">
        <v>4</v>
      </c>
      <c r="E21" s="538" t="s">
        <v>424</v>
      </c>
      <c r="F21" s="538" t="s">
        <v>424</v>
      </c>
      <c r="G21" s="547">
        <v>8</v>
      </c>
      <c r="H21" s="547" t="s">
        <v>424</v>
      </c>
      <c r="I21" s="547" t="s">
        <v>424</v>
      </c>
      <c r="J21" s="538" t="s">
        <v>424</v>
      </c>
      <c r="K21" s="547" t="s">
        <v>424</v>
      </c>
      <c r="L21" s="547">
        <v>2</v>
      </c>
      <c r="M21" s="547">
        <v>6</v>
      </c>
      <c r="N21" s="547">
        <v>2</v>
      </c>
      <c r="O21" s="547">
        <v>1</v>
      </c>
      <c r="P21" s="547">
        <v>1</v>
      </c>
      <c r="Q21" s="547">
        <v>1</v>
      </c>
      <c r="R21" s="547">
        <v>1</v>
      </c>
      <c r="S21" s="547">
        <v>2</v>
      </c>
    </row>
    <row r="22" spans="1:19" s="166" customFormat="1" ht="24.75" customHeight="1">
      <c r="A22" s="383" t="s">
        <v>1112</v>
      </c>
      <c r="B22" s="540">
        <v>12</v>
      </c>
      <c r="C22" s="540">
        <v>9</v>
      </c>
      <c r="D22" s="540">
        <v>3</v>
      </c>
      <c r="E22" s="547">
        <v>3</v>
      </c>
      <c r="F22" s="538" t="s">
        <v>424</v>
      </c>
      <c r="G22" s="547">
        <v>9</v>
      </c>
      <c r="H22" s="547" t="s">
        <v>424</v>
      </c>
      <c r="I22" s="547">
        <v>1</v>
      </c>
      <c r="J22" s="538" t="s">
        <v>424</v>
      </c>
      <c r="K22" s="547">
        <v>1</v>
      </c>
      <c r="L22" s="547">
        <v>2</v>
      </c>
      <c r="M22" s="547">
        <v>8</v>
      </c>
      <c r="N22" s="547">
        <v>2</v>
      </c>
      <c r="O22" s="547">
        <v>1</v>
      </c>
      <c r="P22" s="547">
        <v>2</v>
      </c>
      <c r="Q22" s="547" t="s">
        <v>424</v>
      </c>
      <c r="R22" s="547">
        <v>4</v>
      </c>
      <c r="S22" s="547">
        <v>3</v>
      </c>
    </row>
    <row r="23" spans="1:19" s="166" customFormat="1" ht="24.75" customHeight="1">
      <c r="A23" s="383" t="s">
        <v>1113</v>
      </c>
      <c r="B23" s="540">
        <v>15</v>
      </c>
      <c r="C23" s="540">
        <v>13</v>
      </c>
      <c r="D23" s="540">
        <v>2</v>
      </c>
      <c r="E23" s="538">
        <v>5</v>
      </c>
      <c r="F23" s="538" t="s">
        <v>424</v>
      </c>
      <c r="G23" s="547">
        <v>10</v>
      </c>
      <c r="H23" s="547" t="s">
        <v>424</v>
      </c>
      <c r="I23" s="547" t="s">
        <v>424</v>
      </c>
      <c r="J23" s="538" t="s">
        <v>424</v>
      </c>
      <c r="K23" s="547" t="s">
        <v>424</v>
      </c>
      <c r="L23" s="547">
        <v>5</v>
      </c>
      <c r="M23" s="547">
        <v>10</v>
      </c>
      <c r="N23" s="547" t="s">
        <v>424</v>
      </c>
      <c r="O23" s="547">
        <v>4</v>
      </c>
      <c r="P23" s="547">
        <v>3</v>
      </c>
      <c r="Q23" s="547">
        <v>1</v>
      </c>
      <c r="R23" s="547">
        <v>2</v>
      </c>
      <c r="S23" s="547">
        <v>5</v>
      </c>
    </row>
    <row r="24" spans="1:19" s="166" customFormat="1" ht="24.75" customHeight="1">
      <c r="A24" s="383" t="s">
        <v>1114</v>
      </c>
      <c r="B24" s="540">
        <v>18</v>
      </c>
      <c r="C24" s="540">
        <v>14</v>
      </c>
      <c r="D24" s="540">
        <v>4</v>
      </c>
      <c r="E24" s="538">
        <v>4</v>
      </c>
      <c r="F24" s="538" t="s">
        <v>424</v>
      </c>
      <c r="G24" s="547">
        <v>14</v>
      </c>
      <c r="H24" s="547" t="s">
        <v>424</v>
      </c>
      <c r="I24" s="547" t="s">
        <v>424</v>
      </c>
      <c r="J24" s="538" t="s">
        <v>424</v>
      </c>
      <c r="K24" s="538" t="s">
        <v>424</v>
      </c>
      <c r="L24" s="547">
        <v>6</v>
      </c>
      <c r="M24" s="547">
        <v>12</v>
      </c>
      <c r="N24" s="547">
        <v>2</v>
      </c>
      <c r="O24" s="547">
        <v>7</v>
      </c>
      <c r="P24" s="547">
        <v>2</v>
      </c>
      <c r="Q24" s="547" t="s">
        <v>424</v>
      </c>
      <c r="R24" s="547">
        <v>4</v>
      </c>
      <c r="S24" s="547">
        <v>3</v>
      </c>
    </row>
    <row r="25" spans="1:19" s="166" customFormat="1" ht="24.75" customHeight="1">
      <c r="A25" s="383" t="s">
        <v>1115</v>
      </c>
      <c r="B25" s="540">
        <v>14</v>
      </c>
      <c r="C25" s="540">
        <v>6</v>
      </c>
      <c r="D25" s="540">
        <v>8</v>
      </c>
      <c r="E25" s="538" t="s">
        <v>424</v>
      </c>
      <c r="F25" s="538" t="s">
        <v>424</v>
      </c>
      <c r="G25" s="547">
        <v>14</v>
      </c>
      <c r="H25" s="547" t="s">
        <v>424</v>
      </c>
      <c r="I25" s="547" t="s">
        <v>424</v>
      </c>
      <c r="J25" s="538" t="s">
        <v>424</v>
      </c>
      <c r="K25" s="538" t="s">
        <v>424</v>
      </c>
      <c r="L25" s="547">
        <v>3</v>
      </c>
      <c r="M25" s="547">
        <v>11</v>
      </c>
      <c r="N25" s="547">
        <v>3</v>
      </c>
      <c r="O25" s="547">
        <v>2</v>
      </c>
      <c r="P25" s="547">
        <v>5</v>
      </c>
      <c r="Q25" s="547" t="s">
        <v>424</v>
      </c>
      <c r="R25" s="547" t="s">
        <v>424</v>
      </c>
      <c r="S25" s="547">
        <v>4</v>
      </c>
    </row>
    <row r="26" spans="1:19" s="166" customFormat="1" ht="24.75" customHeight="1">
      <c r="A26" s="383" t="s">
        <v>1116</v>
      </c>
      <c r="B26" s="540">
        <v>9</v>
      </c>
      <c r="C26" s="540">
        <v>8</v>
      </c>
      <c r="D26" s="540">
        <v>1</v>
      </c>
      <c r="E26" s="538" t="s">
        <v>424</v>
      </c>
      <c r="F26" s="538" t="s">
        <v>424</v>
      </c>
      <c r="G26" s="547">
        <v>9</v>
      </c>
      <c r="H26" s="547" t="s">
        <v>424</v>
      </c>
      <c r="I26" s="547" t="s">
        <v>424</v>
      </c>
      <c r="J26" s="538" t="s">
        <v>424</v>
      </c>
      <c r="K26" s="547" t="s">
        <v>424</v>
      </c>
      <c r="L26" s="547">
        <v>1</v>
      </c>
      <c r="M26" s="547">
        <v>8</v>
      </c>
      <c r="N26" s="547">
        <v>1</v>
      </c>
      <c r="O26" s="547">
        <v>3</v>
      </c>
      <c r="P26" s="547" t="s">
        <v>424</v>
      </c>
      <c r="Q26" s="547" t="s">
        <v>424</v>
      </c>
      <c r="R26" s="547">
        <v>2</v>
      </c>
      <c r="S26" s="547">
        <v>3</v>
      </c>
    </row>
    <row r="27" spans="1:19" s="166" customFormat="1" ht="24.75" customHeight="1">
      <c r="A27" s="383" t="s">
        <v>1117</v>
      </c>
      <c r="B27" s="540">
        <v>20</v>
      </c>
      <c r="C27" s="540">
        <v>16</v>
      </c>
      <c r="D27" s="540">
        <v>4</v>
      </c>
      <c r="E27" s="538">
        <v>1</v>
      </c>
      <c r="F27" s="538" t="s">
        <v>424</v>
      </c>
      <c r="G27" s="547">
        <v>19</v>
      </c>
      <c r="H27" s="547" t="s">
        <v>424</v>
      </c>
      <c r="I27" s="547">
        <v>1</v>
      </c>
      <c r="J27" s="538" t="s">
        <v>424</v>
      </c>
      <c r="K27" s="547" t="s">
        <v>424</v>
      </c>
      <c r="L27" s="547">
        <v>2</v>
      </c>
      <c r="M27" s="547">
        <v>17</v>
      </c>
      <c r="N27" s="547">
        <v>2</v>
      </c>
      <c r="O27" s="547">
        <v>2</v>
      </c>
      <c r="P27" s="547" t="s">
        <v>424</v>
      </c>
      <c r="Q27" s="547">
        <v>2</v>
      </c>
      <c r="R27" s="547">
        <v>7</v>
      </c>
      <c r="S27" s="547">
        <v>7</v>
      </c>
    </row>
    <row r="28" spans="1:19" s="166" customFormat="1" ht="24.75" customHeight="1">
      <c r="A28" s="383" t="s">
        <v>1118</v>
      </c>
      <c r="B28" s="541">
        <v>26</v>
      </c>
      <c r="C28" s="541">
        <v>13</v>
      </c>
      <c r="D28" s="541">
        <v>13</v>
      </c>
      <c r="E28" s="539" t="s">
        <v>424</v>
      </c>
      <c r="F28" s="539" t="s">
        <v>424</v>
      </c>
      <c r="G28" s="547">
        <v>26</v>
      </c>
      <c r="H28" s="547" t="s">
        <v>424</v>
      </c>
      <c r="I28" s="547" t="s">
        <v>424</v>
      </c>
      <c r="J28" s="539" t="s">
        <v>424</v>
      </c>
      <c r="K28" s="547" t="s">
        <v>424</v>
      </c>
      <c r="L28" s="547">
        <v>4</v>
      </c>
      <c r="M28" s="547">
        <v>22</v>
      </c>
      <c r="N28" s="547">
        <v>2</v>
      </c>
      <c r="O28" s="547">
        <v>3</v>
      </c>
      <c r="P28" s="547">
        <v>2</v>
      </c>
      <c r="Q28" s="547">
        <v>1</v>
      </c>
      <c r="R28" s="547">
        <v>7</v>
      </c>
      <c r="S28" s="547">
        <v>11</v>
      </c>
    </row>
    <row r="29" spans="1:19" s="166" customFormat="1" ht="24.75" customHeight="1" thickBot="1">
      <c r="A29" s="388" t="s">
        <v>1119</v>
      </c>
      <c r="B29" s="544">
        <v>23</v>
      </c>
      <c r="C29" s="545">
        <v>9</v>
      </c>
      <c r="D29" s="545">
        <v>14</v>
      </c>
      <c r="E29" s="546" t="s">
        <v>424</v>
      </c>
      <c r="F29" s="546" t="s">
        <v>424</v>
      </c>
      <c r="G29" s="548">
        <v>23</v>
      </c>
      <c r="H29" s="548" t="s">
        <v>424</v>
      </c>
      <c r="I29" s="548" t="s">
        <v>424</v>
      </c>
      <c r="J29" s="546" t="s">
        <v>424</v>
      </c>
      <c r="K29" s="548" t="s">
        <v>424</v>
      </c>
      <c r="L29" s="548">
        <v>3</v>
      </c>
      <c r="M29" s="548">
        <v>20</v>
      </c>
      <c r="N29" s="548">
        <v>3</v>
      </c>
      <c r="O29" s="548">
        <v>5</v>
      </c>
      <c r="P29" s="548">
        <v>2</v>
      </c>
      <c r="Q29" s="548">
        <v>2</v>
      </c>
      <c r="R29" s="548">
        <v>7</v>
      </c>
      <c r="S29" s="548">
        <v>4</v>
      </c>
    </row>
    <row r="30" spans="1:19" s="362" customFormat="1" ht="15" customHeight="1">
      <c r="A30" s="362" t="s">
        <v>657</v>
      </c>
      <c r="N30" s="386"/>
      <c r="O30" s="800"/>
      <c r="P30" s="800"/>
      <c r="Q30" s="800"/>
      <c r="R30" s="800"/>
      <c r="S30" s="800"/>
    </row>
    <row r="31" spans="1:19" s="362" customFormat="1" ht="15" customHeight="1">
      <c r="A31" s="362" t="s">
        <v>901</v>
      </c>
      <c r="N31" s="386"/>
      <c r="O31" s="800"/>
      <c r="P31" s="800"/>
      <c r="Q31" s="800"/>
      <c r="R31" s="800"/>
      <c r="S31" s="800"/>
    </row>
    <row r="32" spans="1:19" s="362" customFormat="1" ht="15" customHeight="1">
      <c r="A32" s="362" t="s">
        <v>902</v>
      </c>
      <c r="N32" s="386"/>
      <c r="O32" s="387"/>
      <c r="P32" s="387"/>
      <c r="Q32" s="387"/>
      <c r="R32" s="387"/>
      <c r="S32" s="387"/>
    </row>
    <row r="33" spans="1:19" s="362" customFormat="1" ht="15" customHeight="1">
      <c r="A33" s="362" t="s">
        <v>658</v>
      </c>
      <c r="N33" s="801"/>
      <c r="O33" s="801"/>
      <c r="P33" s="801"/>
      <c r="Q33" s="801"/>
      <c r="R33" s="801"/>
      <c r="S33" s="801"/>
    </row>
    <row r="35" ht="13.5">
      <c r="A35" s="145"/>
    </row>
  </sheetData>
  <sheetProtection/>
  <mergeCells count="5">
    <mergeCell ref="A2:M2"/>
    <mergeCell ref="N2:S2"/>
    <mergeCell ref="O30:S30"/>
    <mergeCell ref="O31:S31"/>
    <mergeCell ref="N33:S3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headerFooter scaleWithDoc="0" alignWithMargins="0">
    <evenHeader>&amp;R319</evenHeader>
  </headerFooter>
  <colBreaks count="1" manualBreakCount="1">
    <brk id="13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"/>
  <cols>
    <col min="1" max="1" width="9.140625" style="27" customWidth="1"/>
    <col min="2" max="11" width="7.7109375" style="27" customWidth="1"/>
    <col min="12" max="12" width="14.7109375" style="27" customWidth="1"/>
    <col min="13" max="16384" width="9.140625" style="27" customWidth="1"/>
  </cols>
  <sheetData>
    <row r="1" spans="1:12" s="136" customFormat="1" ht="18.75" customHeight="1">
      <c r="A1" s="199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</row>
    <row r="2" spans="1:12" s="161" customFormat="1" ht="24.75" customHeight="1">
      <c r="A2" s="803" t="s">
        <v>903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</row>
    <row r="3" spans="1:12" ht="24.75" customHeight="1">
      <c r="A3" s="804" t="s">
        <v>904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</row>
    <row r="4" spans="1:12" s="143" customFormat="1" ht="15" customHeight="1" thickBot="1">
      <c r="A4" s="591" t="s">
        <v>1160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</row>
    <row r="5" spans="1:12" s="203" customFormat="1" ht="16.5" customHeight="1">
      <c r="A5" s="392" t="s">
        <v>678</v>
      </c>
      <c r="B5" s="563" t="s">
        <v>908</v>
      </c>
      <c r="C5" s="563"/>
      <c r="D5" s="563"/>
      <c r="E5" s="564"/>
      <c r="F5" s="563" t="s">
        <v>909</v>
      </c>
      <c r="G5" s="563"/>
      <c r="H5" s="564"/>
      <c r="I5" s="805" t="s">
        <v>923</v>
      </c>
      <c r="J5" s="806"/>
      <c r="K5" s="807"/>
      <c r="L5" s="565" t="s">
        <v>926</v>
      </c>
    </row>
    <row r="6" spans="1:12" s="203" customFormat="1" ht="16.5" customHeight="1">
      <c r="A6" s="393"/>
      <c r="B6" s="566" t="s">
        <v>910</v>
      </c>
      <c r="C6" s="567"/>
      <c r="D6" s="567"/>
      <c r="E6" s="568"/>
      <c r="F6" s="567" t="s">
        <v>911</v>
      </c>
      <c r="G6" s="567"/>
      <c r="H6" s="568"/>
      <c r="I6" s="808" t="s">
        <v>905</v>
      </c>
      <c r="J6" s="809"/>
      <c r="K6" s="810"/>
      <c r="L6" s="592" t="s">
        <v>927</v>
      </c>
    </row>
    <row r="7" spans="1:12" s="203" customFormat="1" ht="16.5" customHeight="1">
      <c r="A7" s="393"/>
      <c r="B7" s="569"/>
      <c r="C7" s="570" t="s">
        <v>912</v>
      </c>
      <c r="D7" s="570" t="s">
        <v>913</v>
      </c>
      <c r="E7" s="570" t="s">
        <v>914</v>
      </c>
      <c r="F7" s="570" t="s">
        <v>915</v>
      </c>
      <c r="G7" s="570" t="s">
        <v>916</v>
      </c>
      <c r="H7" s="571" t="s">
        <v>917</v>
      </c>
      <c r="I7" s="569"/>
      <c r="J7" s="570" t="s">
        <v>924</v>
      </c>
      <c r="K7" s="570" t="s">
        <v>925</v>
      </c>
      <c r="L7" s="574"/>
    </row>
    <row r="8" spans="1:12" s="203" customFormat="1" ht="16.5" customHeight="1">
      <c r="A8" s="393"/>
      <c r="B8" s="573"/>
      <c r="C8" s="572"/>
      <c r="D8" s="572"/>
      <c r="E8" s="572"/>
      <c r="F8" s="572" t="s">
        <v>32</v>
      </c>
      <c r="G8" s="572" t="s">
        <v>32</v>
      </c>
      <c r="H8" s="573" t="s">
        <v>941</v>
      </c>
      <c r="I8" s="573"/>
      <c r="J8" s="572" t="s">
        <v>369</v>
      </c>
      <c r="K8" s="572" t="s">
        <v>370</v>
      </c>
      <c r="L8" s="593" t="s">
        <v>928</v>
      </c>
    </row>
    <row r="9" spans="1:12" s="203" customFormat="1" ht="16.5" customHeight="1">
      <c r="A9" s="395" t="s">
        <v>672</v>
      </c>
      <c r="B9" s="575"/>
      <c r="C9" s="576" t="s">
        <v>918</v>
      </c>
      <c r="D9" s="576" t="s">
        <v>919</v>
      </c>
      <c r="E9" s="576" t="s">
        <v>305</v>
      </c>
      <c r="F9" s="576" t="s">
        <v>920</v>
      </c>
      <c r="G9" s="576" t="s">
        <v>921</v>
      </c>
      <c r="H9" s="575" t="s">
        <v>922</v>
      </c>
      <c r="I9" s="575"/>
      <c r="J9" s="576" t="s">
        <v>126</v>
      </c>
      <c r="K9" s="576" t="s">
        <v>126</v>
      </c>
      <c r="L9" s="594" t="s">
        <v>929</v>
      </c>
    </row>
    <row r="10" spans="1:12" s="28" customFormat="1" ht="34.5" customHeight="1">
      <c r="A10" s="397">
        <v>2016</v>
      </c>
      <c r="B10" s="595">
        <v>65</v>
      </c>
      <c r="C10" s="560">
        <v>56</v>
      </c>
      <c r="D10" s="560">
        <v>1</v>
      </c>
      <c r="E10" s="560">
        <v>8</v>
      </c>
      <c r="F10" s="560">
        <v>26</v>
      </c>
      <c r="G10" s="560">
        <v>1</v>
      </c>
      <c r="H10" s="596">
        <v>18951</v>
      </c>
      <c r="I10" s="560">
        <v>232564</v>
      </c>
      <c r="J10" s="596">
        <v>151401</v>
      </c>
      <c r="K10" s="596">
        <v>81163</v>
      </c>
      <c r="L10" s="596">
        <v>6902912</v>
      </c>
    </row>
    <row r="11" spans="1:12" s="28" customFormat="1" ht="34.5" customHeight="1">
      <c r="A11" s="397">
        <v>2017</v>
      </c>
      <c r="B11" s="595">
        <v>78</v>
      </c>
      <c r="C11" s="560">
        <v>69</v>
      </c>
      <c r="D11" s="560" t="s">
        <v>942</v>
      </c>
      <c r="E11" s="560">
        <v>9</v>
      </c>
      <c r="F11" s="560">
        <v>24</v>
      </c>
      <c r="G11" s="560">
        <v>9</v>
      </c>
      <c r="H11" s="596">
        <v>31124</v>
      </c>
      <c r="I11" s="560">
        <v>889184</v>
      </c>
      <c r="J11" s="596">
        <v>453671</v>
      </c>
      <c r="K11" s="596">
        <v>435513</v>
      </c>
      <c r="L11" s="596">
        <v>2101854</v>
      </c>
    </row>
    <row r="12" spans="1:12" s="28" customFormat="1" ht="34.5" customHeight="1">
      <c r="A12" s="397">
        <v>2018</v>
      </c>
      <c r="B12" s="595">
        <v>77</v>
      </c>
      <c r="C12" s="560">
        <v>69</v>
      </c>
      <c r="D12" s="560">
        <v>2</v>
      </c>
      <c r="E12" s="560">
        <v>6</v>
      </c>
      <c r="F12" s="560">
        <v>8</v>
      </c>
      <c r="G12" s="560">
        <v>2</v>
      </c>
      <c r="H12" s="596">
        <v>31411</v>
      </c>
      <c r="I12" s="560">
        <v>280495</v>
      </c>
      <c r="J12" s="596">
        <v>81417</v>
      </c>
      <c r="K12" s="596">
        <v>199078</v>
      </c>
      <c r="L12" s="596" t="s">
        <v>424</v>
      </c>
    </row>
    <row r="13" spans="1:12" s="28" customFormat="1" ht="34.5" customHeight="1">
      <c r="A13" s="397">
        <v>2019</v>
      </c>
      <c r="B13" s="595">
        <v>82</v>
      </c>
      <c r="C13" s="560">
        <v>66</v>
      </c>
      <c r="D13" s="560">
        <v>1</v>
      </c>
      <c r="E13" s="560">
        <v>15</v>
      </c>
      <c r="F13" s="560">
        <v>24</v>
      </c>
      <c r="G13" s="560">
        <v>2</v>
      </c>
      <c r="H13" s="596">
        <v>320355</v>
      </c>
      <c r="I13" s="560">
        <v>895241</v>
      </c>
      <c r="J13" s="596">
        <v>420405</v>
      </c>
      <c r="K13" s="596">
        <v>474836</v>
      </c>
      <c r="L13" s="596">
        <v>181295</v>
      </c>
    </row>
    <row r="14" spans="1:12" s="28" customFormat="1" ht="34.5" customHeight="1">
      <c r="A14" s="397">
        <v>2020</v>
      </c>
      <c r="B14" s="595">
        <v>51</v>
      </c>
      <c r="C14" s="560">
        <v>46</v>
      </c>
      <c r="D14" s="560">
        <v>1</v>
      </c>
      <c r="E14" s="560">
        <v>4</v>
      </c>
      <c r="F14" s="560">
        <v>28</v>
      </c>
      <c r="G14" s="560">
        <v>4</v>
      </c>
      <c r="H14" s="596">
        <v>2788</v>
      </c>
      <c r="I14" s="560">
        <v>399880</v>
      </c>
      <c r="J14" s="596">
        <v>220807</v>
      </c>
      <c r="K14" s="596">
        <v>179073</v>
      </c>
      <c r="L14" s="596">
        <v>275772</v>
      </c>
    </row>
    <row r="15" spans="1:12" s="142" customFormat="1" ht="45.75" customHeight="1">
      <c r="A15" s="413">
        <v>2021</v>
      </c>
      <c r="B15" s="519">
        <v>68</v>
      </c>
      <c r="C15" s="556">
        <v>63</v>
      </c>
      <c r="D15" s="556" t="s">
        <v>424</v>
      </c>
      <c r="E15" s="556">
        <v>5</v>
      </c>
      <c r="F15" s="562">
        <v>21</v>
      </c>
      <c r="G15" s="562">
        <v>2</v>
      </c>
      <c r="H15" s="556">
        <v>235406</v>
      </c>
      <c r="I15" s="556">
        <v>672741</v>
      </c>
      <c r="J15" s="597">
        <v>350086</v>
      </c>
      <c r="K15" s="597">
        <v>322655</v>
      </c>
      <c r="L15" s="597" t="s">
        <v>424</v>
      </c>
    </row>
    <row r="16" spans="1:12" s="142" customFormat="1" ht="4.5" customHeight="1">
      <c r="A16" s="549"/>
      <c r="B16" s="557"/>
      <c r="C16" s="558"/>
      <c r="D16" s="558"/>
      <c r="E16" s="558"/>
      <c r="F16" s="558"/>
      <c r="G16" s="558"/>
      <c r="H16" s="558"/>
      <c r="I16" s="558"/>
      <c r="J16" s="559"/>
      <c r="K16" s="559"/>
      <c r="L16" s="559"/>
    </row>
    <row r="17" spans="1:12" s="399" customFormat="1" ht="15" customHeight="1" thickBot="1">
      <c r="A17" s="550"/>
      <c r="B17" s="598"/>
      <c r="C17" s="599"/>
      <c r="D17" s="599"/>
      <c r="E17" s="599"/>
      <c r="F17" s="599"/>
      <c r="G17" s="599"/>
      <c r="H17" s="802"/>
      <c r="I17" s="802"/>
      <c r="J17" s="551"/>
      <c r="K17" s="551"/>
      <c r="L17" s="551"/>
    </row>
    <row r="18" spans="1:12" s="203" customFormat="1" ht="16.5" customHeight="1">
      <c r="A18" s="552" t="s">
        <v>462</v>
      </c>
      <c r="B18" s="578" t="s">
        <v>930</v>
      </c>
      <c r="C18" s="563"/>
      <c r="D18" s="563"/>
      <c r="E18" s="563"/>
      <c r="F18" s="563"/>
      <c r="G18" s="563"/>
      <c r="H18" s="564"/>
      <c r="I18" s="563"/>
      <c r="J18" s="563"/>
      <c r="K18" s="579" t="s">
        <v>931</v>
      </c>
      <c r="L18" s="579" t="s">
        <v>932</v>
      </c>
    </row>
    <row r="19" spans="1:12" s="203" customFormat="1" ht="16.5" customHeight="1">
      <c r="A19" s="553"/>
      <c r="B19" s="580" t="s">
        <v>933</v>
      </c>
      <c r="C19" s="567"/>
      <c r="D19" s="567"/>
      <c r="E19" s="567"/>
      <c r="F19" s="567"/>
      <c r="G19" s="567"/>
      <c r="H19" s="568"/>
      <c r="I19" s="581"/>
      <c r="J19" s="581"/>
      <c r="K19" s="582"/>
      <c r="L19" s="600"/>
    </row>
    <row r="20" spans="1:12" s="203" customFormat="1" ht="16.5" customHeight="1">
      <c r="A20" s="553"/>
      <c r="B20" s="583" t="s">
        <v>150</v>
      </c>
      <c r="C20" s="584"/>
      <c r="D20" s="585"/>
      <c r="E20" s="583" t="s">
        <v>934</v>
      </c>
      <c r="F20" s="584"/>
      <c r="G20" s="585"/>
      <c r="H20" s="583" t="s">
        <v>935</v>
      </c>
      <c r="I20" s="584"/>
      <c r="J20" s="585"/>
      <c r="K20" s="572"/>
      <c r="L20" s="574"/>
    </row>
    <row r="21" spans="1:12" s="203" customFormat="1" ht="16.5" customHeight="1">
      <c r="A21" s="553"/>
      <c r="B21" s="586"/>
      <c r="C21" s="587" t="s">
        <v>936</v>
      </c>
      <c r="D21" s="587" t="s">
        <v>937</v>
      </c>
      <c r="E21" s="588"/>
      <c r="F21" s="587" t="s">
        <v>936</v>
      </c>
      <c r="G21" s="587" t="s">
        <v>937</v>
      </c>
      <c r="H21" s="589"/>
      <c r="I21" s="587" t="s">
        <v>936</v>
      </c>
      <c r="J21" s="587" t="s">
        <v>937</v>
      </c>
      <c r="K21" s="572" t="s">
        <v>32</v>
      </c>
      <c r="L21" s="574"/>
    </row>
    <row r="22" spans="1:12" s="203" customFormat="1" ht="16.5" customHeight="1">
      <c r="A22" s="554" t="s">
        <v>587</v>
      </c>
      <c r="B22" s="575" t="s">
        <v>152</v>
      </c>
      <c r="C22" s="575" t="s">
        <v>938</v>
      </c>
      <c r="D22" s="575" t="s">
        <v>939</v>
      </c>
      <c r="E22" s="575" t="s">
        <v>371</v>
      </c>
      <c r="F22" s="575" t="s">
        <v>938</v>
      </c>
      <c r="G22" s="575" t="s">
        <v>939</v>
      </c>
      <c r="H22" s="575" t="s">
        <v>372</v>
      </c>
      <c r="I22" s="575" t="s">
        <v>938</v>
      </c>
      <c r="J22" s="575" t="s">
        <v>939</v>
      </c>
      <c r="K22" s="576" t="s">
        <v>373</v>
      </c>
      <c r="L22" s="577" t="s">
        <v>940</v>
      </c>
    </row>
    <row r="23" spans="1:12" s="28" customFormat="1" ht="34.5" customHeight="1">
      <c r="A23" s="397">
        <v>2016</v>
      </c>
      <c r="B23" s="595">
        <v>2</v>
      </c>
      <c r="C23" s="602" t="s">
        <v>1084</v>
      </c>
      <c r="D23" s="602" t="s">
        <v>1084</v>
      </c>
      <c r="E23" s="595" t="s">
        <v>424</v>
      </c>
      <c r="F23" s="595" t="s">
        <v>1084</v>
      </c>
      <c r="G23" s="595" t="s">
        <v>1084</v>
      </c>
      <c r="H23" s="560">
        <v>2</v>
      </c>
      <c r="I23" s="602" t="s">
        <v>1084</v>
      </c>
      <c r="J23" s="602" t="s">
        <v>1084</v>
      </c>
      <c r="K23" s="560">
        <v>1</v>
      </c>
      <c r="L23" s="596" t="s">
        <v>424</v>
      </c>
    </row>
    <row r="24" spans="1:12" s="28" customFormat="1" ht="34.5" customHeight="1">
      <c r="A24" s="397">
        <v>2017</v>
      </c>
      <c r="B24" s="595">
        <v>2</v>
      </c>
      <c r="C24" s="602" t="s">
        <v>1084</v>
      </c>
      <c r="D24" s="602" t="s">
        <v>1084</v>
      </c>
      <c r="E24" s="595">
        <v>1</v>
      </c>
      <c r="F24" s="595" t="s">
        <v>1084</v>
      </c>
      <c r="G24" s="595" t="s">
        <v>1084</v>
      </c>
      <c r="H24" s="560">
        <v>1</v>
      </c>
      <c r="I24" s="602" t="s">
        <v>1084</v>
      </c>
      <c r="J24" s="602" t="s">
        <v>1084</v>
      </c>
      <c r="K24" s="560">
        <v>13</v>
      </c>
      <c r="L24" s="596">
        <v>3</v>
      </c>
    </row>
    <row r="25" spans="1:12" s="28" customFormat="1" ht="34.5" customHeight="1">
      <c r="A25" s="397">
        <v>2018</v>
      </c>
      <c r="B25" s="595">
        <v>4</v>
      </c>
      <c r="C25" s="602" t="s">
        <v>1084</v>
      </c>
      <c r="D25" s="602" t="s">
        <v>1084</v>
      </c>
      <c r="E25" s="595" t="s">
        <v>424</v>
      </c>
      <c r="F25" s="595" t="s">
        <v>1084</v>
      </c>
      <c r="G25" s="595" t="s">
        <v>1084</v>
      </c>
      <c r="H25" s="560">
        <v>4</v>
      </c>
      <c r="I25" s="602" t="s">
        <v>1084</v>
      </c>
      <c r="J25" s="602" t="s">
        <v>1084</v>
      </c>
      <c r="K25" s="560">
        <v>5</v>
      </c>
      <c r="L25" s="596" t="s">
        <v>424</v>
      </c>
    </row>
    <row r="26" spans="1:12" s="28" customFormat="1" ht="34.5" customHeight="1">
      <c r="A26" s="397">
        <v>2019</v>
      </c>
      <c r="B26" s="595">
        <v>2</v>
      </c>
      <c r="C26" s="602" t="s">
        <v>1084</v>
      </c>
      <c r="D26" s="602" t="s">
        <v>1084</v>
      </c>
      <c r="E26" s="595" t="s">
        <v>424</v>
      </c>
      <c r="F26" s="595" t="s">
        <v>1084</v>
      </c>
      <c r="G26" s="595" t="s">
        <v>1084</v>
      </c>
      <c r="H26" s="560">
        <v>2</v>
      </c>
      <c r="I26" s="602" t="s">
        <v>1084</v>
      </c>
      <c r="J26" s="602" t="s">
        <v>1084</v>
      </c>
      <c r="K26" s="560">
        <v>6</v>
      </c>
      <c r="L26" s="596" t="s">
        <v>424</v>
      </c>
    </row>
    <row r="27" spans="1:12" s="28" customFormat="1" ht="34.5" customHeight="1">
      <c r="A27" s="397">
        <v>2020</v>
      </c>
      <c r="B27" s="595">
        <v>3</v>
      </c>
      <c r="C27" s="602" t="s">
        <v>1084</v>
      </c>
      <c r="D27" s="602" t="s">
        <v>1084</v>
      </c>
      <c r="E27" s="595" t="s">
        <v>424</v>
      </c>
      <c r="F27" s="595" t="s">
        <v>1084</v>
      </c>
      <c r="G27" s="595" t="s">
        <v>1084</v>
      </c>
      <c r="H27" s="560">
        <v>3</v>
      </c>
      <c r="I27" s="602" t="s">
        <v>1084</v>
      </c>
      <c r="J27" s="602" t="s">
        <v>1084</v>
      </c>
      <c r="K27" s="560">
        <v>8</v>
      </c>
      <c r="L27" s="596" t="s">
        <v>424</v>
      </c>
    </row>
    <row r="28" spans="1:12" s="142" customFormat="1" ht="45.75" customHeight="1">
      <c r="A28" s="413">
        <v>2021</v>
      </c>
      <c r="B28" s="601">
        <v>5</v>
      </c>
      <c r="C28" s="602" t="s">
        <v>1084</v>
      </c>
      <c r="D28" s="602" t="s">
        <v>1084</v>
      </c>
      <c r="E28" s="595" t="s">
        <v>424</v>
      </c>
      <c r="F28" s="595" t="s">
        <v>1084</v>
      </c>
      <c r="G28" s="595" t="s">
        <v>1084</v>
      </c>
      <c r="H28" s="562">
        <v>5</v>
      </c>
      <c r="I28" s="602" t="s">
        <v>1084</v>
      </c>
      <c r="J28" s="602" t="s">
        <v>1084</v>
      </c>
      <c r="K28" s="562">
        <v>3</v>
      </c>
      <c r="L28" s="597" t="s">
        <v>424</v>
      </c>
    </row>
    <row r="29" spans="1:12" s="28" customFormat="1" ht="4.5" customHeight="1">
      <c r="A29" s="180"/>
      <c r="B29" s="398"/>
      <c r="C29" s="29"/>
      <c r="D29" s="29"/>
      <c r="E29" s="398"/>
      <c r="F29" s="29"/>
      <c r="G29" s="29"/>
      <c r="H29" s="29"/>
      <c r="I29" s="29"/>
      <c r="J29" s="181"/>
      <c r="K29" s="181"/>
      <c r="L29" s="181"/>
    </row>
    <row r="30" s="143" customFormat="1" ht="13.5">
      <c r="A30" s="143" t="s">
        <v>679</v>
      </c>
    </row>
    <row r="31" ht="12">
      <c r="A31" s="144"/>
    </row>
    <row r="32" ht="12">
      <c r="A32" s="144"/>
    </row>
  </sheetData>
  <sheetProtection/>
  <mergeCells count="5">
    <mergeCell ref="H17:I17"/>
    <mergeCell ref="A2:L2"/>
    <mergeCell ref="A3:L3"/>
    <mergeCell ref="I5:K5"/>
    <mergeCell ref="I6:K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2"/>
  <cols>
    <col min="1" max="1" width="8.140625" style="168" customWidth="1"/>
    <col min="2" max="2" width="8.28125" style="168" customWidth="1"/>
    <col min="3" max="12" width="7.7109375" style="168" customWidth="1"/>
    <col min="13" max="13" width="8.7109375" style="168" customWidth="1"/>
    <col min="14" max="16384" width="9.140625" style="168" customWidth="1"/>
  </cols>
  <sheetData>
    <row r="1" s="184" customFormat="1" ht="18.75" customHeight="1">
      <c r="A1" s="202"/>
    </row>
    <row r="2" spans="1:13" s="215" customFormat="1" ht="24.75" customHeight="1">
      <c r="A2" s="217" t="s">
        <v>906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s="215" customFormat="1" ht="24.75" customHeight="1">
      <c r="A3" s="217" t="s">
        <v>907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402" customFormat="1" ht="15" customHeight="1" thickBot="1">
      <c r="A4" s="402" t="s">
        <v>684</v>
      </c>
    </row>
    <row r="5" spans="1:13" s="3" customFormat="1" ht="16.5" customHeight="1">
      <c r="A5" s="97" t="s">
        <v>678</v>
      </c>
      <c r="B5" s="97" t="s">
        <v>432</v>
      </c>
      <c r="C5" s="811" t="s">
        <v>680</v>
      </c>
      <c r="D5" s="812"/>
      <c r="E5" s="812"/>
      <c r="F5" s="812"/>
      <c r="G5" s="812"/>
      <c r="H5" s="812"/>
      <c r="I5" s="813"/>
      <c r="J5" s="272" t="s">
        <v>661</v>
      </c>
      <c r="K5" s="811" t="s">
        <v>677</v>
      </c>
      <c r="L5" s="813"/>
      <c r="M5" s="277" t="s">
        <v>681</v>
      </c>
    </row>
    <row r="6" spans="1:13" s="3" customFormat="1" ht="16.5" customHeight="1">
      <c r="A6" s="52"/>
      <c r="B6" s="52"/>
      <c r="C6" s="273" t="s">
        <v>662</v>
      </c>
      <c r="D6" s="243" t="s">
        <v>663</v>
      </c>
      <c r="E6" s="243" t="s">
        <v>664</v>
      </c>
      <c r="F6" s="603" t="s">
        <v>948</v>
      </c>
      <c r="G6" s="243" t="s">
        <v>665</v>
      </c>
      <c r="H6" s="243" t="s">
        <v>666</v>
      </c>
      <c r="I6" s="243" t="s">
        <v>667</v>
      </c>
      <c r="J6" s="70" t="s">
        <v>668</v>
      </c>
      <c r="K6" s="273" t="s">
        <v>669</v>
      </c>
      <c r="L6" s="243" t="s">
        <v>669</v>
      </c>
      <c r="M6" s="40" t="s">
        <v>674</v>
      </c>
    </row>
    <row r="7" spans="1:13" s="3" customFormat="1" ht="16.5" customHeight="1">
      <c r="A7" s="52"/>
      <c r="B7" s="52"/>
      <c r="C7" s="52" t="s">
        <v>676</v>
      </c>
      <c r="D7" s="52" t="s">
        <v>670</v>
      </c>
      <c r="E7" s="52" t="s">
        <v>670</v>
      </c>
      <c r="F7" s="604" t="s">
        <v>949</v>
      </c>
      <c r="G7" s="52" t="s">
        <v>675</v>
      </c>
      <c r="H7" s="52"/>
      <c r="I7" s="52"/>
      <c r="J7" s="52"/>
      <c r="K7" s="52" t="s">
        <v>671</v>
      </c>
      <c r="L7" s="52" t="s">
        <v>682</v>
      </c>
      <c r="M7" s="40" t="s">
        <v>683</v>
      </c>
    </row>
    <row r="8" spans="1:13" s="3" customFormat="1" ht="16.5" customHeight="1">
      <c r="A8" s="52"/>
      <c r="B8" s="52"/>
      <c r="C8" s="266"/>
      <c r="D8" s="266"/>
      <c r="E8" s="266"/>
      <c r="F8" s="266" t="s">
        <v>943</v>
      </c>
      <c r="G8" s="266" t="s">
        <v>950</v>
      </c>
      <c r="H8" s="266"/>
      <c r="I8" s="266"/>
      <c r="J8" s="266" t="s">
        <v>955</v>
      </c>
      <c r="K8" s="266"/>
      <c r="L8" s="266"/>
      <c r="M8" s="265"/>
    </row>
    <row r="9" spans="1:13" s="3" customFormat="1" ht="16.5" customHeight="1">
      <c r="A9" s="54" t="s">
        <v>672</v>
      </c>
      <c r="B9" s="54" t="s">
        <v>152</v>
      </c>
      <c r="C9" s="60" t="s">
        <v>944</v>
      </c>
      <c r="D9" s="60" t="s">
        <v>945</v>
      </c>
      <c r="E9" s="60" t="s">
        <v>946</v>
      </c>
      <c r="F9" s="60" t="s">
        <v>947</v>
      </c>
      <c r="G9" s="60" t="s">
        <v>338</v>
      </c>
      <c r="H9" s="60" t="s">
        <v>951</v>
      </c>
      <c r="I9" s="60" t="s">
        <v>305</v>
      </c>
      <c r="J9" s="60" t="s">
        <v>954</v>
      </c>
      <c r="K9" s="60" t="s">
        <v>952</v>
      </c>
      <c r="L9" s="60" t="s">
        <v>953</v>
      </c>
      <c r="M9" s="336" t="s">
        <v>122</v>
      </c>
    </row>
    <row r="10" spans="1:13" s="3" customFormat="1" ht="78.75" customHeight="1">
      <c r="A10" s="103">
        <v>2016</v>
      </c>
      <c r="B10" s="508">
        <v>65</v>
      </c>
      <c r="C10" s="508">
        <v>18</v>
      </c>
      <c r="D10" s="508">
        <v>3</v>
      </c>
      <c r="E10" s="508" t="s">
        <v>424</v>
      </c>
      <c r="F10" s="508">
        <v>1</v>
      </c>
      <c r="G10" s="508" t="s">
        <v>424</v>
      </c>
      <c r="H10" s="508">
        <v>34</v>
      </c>
      <c r="I10" s="508" t="s">
        <v>424</v>
      </c>
      <c r="J10" s="508" t="s">
        <v>424</v>
      </c>
      <c r="K10" s="508" t="s">
        <v>424</v>
      </c>
      <c r="L10" s="508">
        <v>1</v>
      </c>
      <c r="M10" s="512">
        <v>8</v>
      </c>
    </row>
    <row r="11" spans="1:14" s="3" customFormat="1" ht="78.75" customHeight="1">
      <c r="A11" s="52">
        <v>2017</v>
      </c>
      <c r="B11" s="508">
        <v>78</v>
      </c>
      <c r="C11" s="508">
        <v>15</v>
      </c>
      <c r="D11" s="508">
        <v>16</v>
      </c>
      <c r="E11" s="508" t="s">
        <v>424</v>
      </c>
      <c r="F11" s="508" t="s">
        <v>424</v>
      </c>
      <c r="G11" s="508">
        <v>1</v>
      </c>
      <c r="H11" s="508">
        <v>37</v>
      </c>
      <c r="I11" s="508" t="s">
        <v>424</v>
      </c>
      <c r="J11" s="508">
        <v>1</v>
      </c>
      <c r="K11" s="508" t="s">
        <v>424</v>
      </c>
      <c r="L11" s="508" t="s">
        <v>424</v>
      </c>
      <c r="M11" s="512">
        <v>8</v>
      </c>
      <c r="N11" s="37"/>
    </row>
    <row r="12" spans="1:14" s="3" customFormat="1" ht="78.75" customHeight="1">
      <c r="A12" s="52">
        <v>2018</v>
      </c>
      <c r="B12" s="508">
        <v>77</v>
      </c>
      <c r="C12" s="508">
        <v>16</v>
      </c>
      <c r="D12" s="508">
        <v>8</v>
      </c>
      <c r="E12" s="508" t="s">
        <v>424</v>
      </c>
      <c r="F12" s="508">
        <v>4</v>
      </c>
      <c r="G12" s="508">
        <v>1</v>
      </c>
      <c r="H12" s="508">
        <v>38</v>
      </c>
      <c r="I12" s="508">
        <v>2</v>
      </c>
      <c r="J12" s="508">
        <v>1</v>
      </c>
      <c r="K12" s="508">
        <v>1</v>
      </c>
      <c r="L12" s="508">
        <v>1</v>
      </c>
      <c r="M12" s="512">
        <v>5</v>
      </c>
      <c r="N12" s="37"/>
    </row>
    <row r="13" spans="1:14" s="3" customFormat="1" ht="78.75" customHeight="1">
      <c r="A13" s="52">
        <v>2019</v>
      </c>
      <c r="B13" s="508">
        <v>82</v>
      </c>
      <c r="C13" s="508">
        <v>20</v>
      </c>
      <c r="D13" s="508">
        <v>4</v>
      </c>
      <c r="E13" s="508">
        <v>1</v>
      </c>
      <c r="F13" s="508" t="s">
        <v>424</v>
      </c>
      <c r="G13" s="508">
        <v>1</v>
      </c>
      <c r="H13" s="508">
        <v>40</v>
      </c>
      <c r="I13" s="508" t="s">
        <v>424</v>
      </c>
      <c r="J13" s="508" t="s">
        <v>424</v>
      </c>
      <c r="K13" s="508">
        <v>1</v>
      </c>
      <c r="L13" s="508" t="s">
        <v>424</v>
      </c>
      <c r="M13" s="512">
        <v>15</v>
      </c>
      <c r="N13" s="37"/>
    </row>
    <row r="14" spans="1:14" s="3" customFormat="1" ht="78.75" customHeight="1">
      <c r="A14" s="52">
        <v>2020</v>
      </c>
      <c r="B14" s="508">
        <v>51</v>
      </c>
      <c r="C14" s="508">
        <v>13</v>
      </c>
      <c r="D14" s="508">
        <v>8</v>
      </c>
      <c r="E14" s="508">
        <v>1</v>
      </c>
      <c r="F14" s="508" t="s">
        <v>424</v>
      </c>
      <c r="G14" s="508">
        <v>1</v>
      </c>
      <c r="H14" s="508">
        <v>20</v>
      </c>
      <c r="I14" s="508">
        <v>2</v>
      </c>
      <c r="J14" s="508">
        <v>1</v>
      </c>
      <c r="K14" s="508">
        <v>1</v>
      </c>
      <c r="L14" s="508" t="s">
        <v>424</v>
      </c>
      <c r="M14" s="512">
        <v>4</v>
      </c>
      <c r="N14" s="37"/>
    </row>
    <row r="15" spans="1:13" s="37" customFormat="1" ht="121.5" customHeight="1">
      <c r="A15" s="109">
        <v>2021</v>
      </c>
      <c r="B15" s="519">
        <v>68</v>
      </c>
      <c r="C15" s="556">
        <v>14</v>
      </c>
      <c r="D15" s="556">
        <v>10</v>
      </c>
      <c r="E15" s="556" t="s">
        <v>424</v>
      </c>
      <c r="F15" s="556">
        <v>1</v>
      </c>
      <c r="G15" s="556">
        <v>5</v>
      </c>
      <c r="H15" s="556">
        <v>32</v>
      </c>
      <c r="I15" s="556">
        <v>1</v>
      </c>
      <c r="J15" s="556">
        <v>1</v>
      </c>
      <c r="K15" s="556" t="s">
        <v>424</v>
      </c>
      <c r="L15" s="556" t="s">
        <v>424</v>
      </c>
      <c r="M15" s="556">
        <v>4</v>
      </c>
    </row>
    <row r="16" spans="1:13" s="177" customFormat="1" ht="8.25" customHeight="1" thickBot="1">
      <c r="A16" s="400"/>
      <c r="B16" s="389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</row>
    <row r="17" spans="1:13" s="406" customFormat="1" ht="15" customHeight="1">
      <c r="A17" s="403" t="s">
        <v>685</v>
      </c>
      <c r="B17" s="404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</row>
    <row r="18" spans="1:13" s="406" customFormat="1" ht="15" customHeight="1">
      <c r="A18" s="403" t="s">
        <v>686</v>
      </c>
      <c r="B18" s="404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</row>
    <row r="19" spans="1:13" s="406" customFormat="1" ht="15" customHeight="1">
      <c r="A19" s="406" t="s">
        <v>687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</row>
    <row r="20" spans="1:13" ht="12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</row>
  </sheetData>
  <sheetProtection/>
  <mergeCells count="2">
    <mergeCell ref="C5:I5"/>
    <mergeCell ref="K5:L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0"/>
  <sheetViews>
    <sheetView view="pageBreakPreview" zoomScaleSheetLayoutView="100" zoomScalePageLayoutView="0" workbookViewId="0" topLeftCell="A1">
      <selection activeCell="M18" sqref="M18"/>
    </sheetView>
  </sheetViews>
  <sheetFormatPr defaultColWidth="9.140625" defaultRowHeight="12"/>
  <cols>
    <col min="1" max="1" width="8.57421875" style="27" customWidth="1"/>
    <col min="2" max="10" width="9.7109375" style="27" customWidth="1"/>
    <col min="11" max="11" width="9.7109375" style="885" customWidth="1"/>
    <col min="12" max="12" width="6.8515625" style="140" customWidth="1"/>
    <col min="13" max="13" width="6.8515625" style="137" customWidth="1"/>
    <col min="14" max="14" width="9.140625" style="137" customWidth="1"/>
    <col min="15" max="16384" width="9.140625" style="27" customWidth="1"/>
  </cols>
  <sheetData>
    <row r="1" spans="1:14" s="205" customFormat="1" ht="18.75" customHeight="1">
      <c r="A1" s="204"/>
      <c r="K1" s="878"/>
      <c r="L1" s="204"/>
      <c r="M1" s="204"/>
      <c r="N1" s="204"/>
    </row>
    <row r="2" spans="1:12" ht="24.75" customHeight="1">
      <c r="A2" s="230" t="s">
        <v>956</v>
      </c>
      <c r="B2" s="231"/>
      <c r="C2" s="231"/>
      <c r="D2" s="231"/>
      <c r="E2" s="231"/>
      <c r="F2" s="231"/>
      <c r="G2" s="231"/>
      <c r="H2" s="231"/>
      <c r="I2" s="231"/>
      <c r="J2" s="231"/>
      <c r="K2" s="879"/>
      <c r="L2" s="137"/>
    </row>
    <row r="3" spans="1:12" ht="24.75" customHeight="1">
      <c r="A3" s="230" t="s">
        <v>958</v>
      </c>
      <c r="B3" s="231"/>
      <c r="C3" s="231"/>
      <c r="D3" s="231"/>
      <c r="E3" s="231"/>
      <c r="F3" s="231"/>
      <c r="G3" s="231"/>
      <c r="H3" s="231"/>
      <c r="I3" s="231"/>
      <c r="J3" s="231"/>
      <c r="K3" s="879"/>
      <c r="L3" s="137"/>
    </row>
    <row r="4" spans="1:14" s="143" customFormat="1" ht="15" customHeight="1" thickBot="1">
      <c r="A4" s="143" t="s">
        <v>659</v>
      </c>
      <c r="K4" s="880"/>
      <c r="L4" s="417"/>
      <c r="M4" s="417"/>
      <c r="N4" s="417"/>
    </row>
    <row r="5" spans="1:14" s="28" customFormat="1" ht="12.75" customHeight="1">
      <c r="A5" s="615" t="s">
        <v>688</v>
      </c>
      <c r="B5" s="617" t="s">
        <v>959</v>
      </c>
      <c r="C5" s="814" t="s">
        <v>1012</v>
      </c>
      <c r="D5" s="815"/>
      <c r="E5" s="816"/>
      <c r="F5" s="817" t="s">
        <v>960</v>
      </c>
      <c r="G5" s="818"/>
      <c r="H5" s="818"/>
      <c r="I5" s="818"/>
      <c r="J5" s="818"/>
      <c r="K5" s="818"/>
      <c r="L5" s="407"/>
      <c r="M5" s="407"/>
      <c r="N5" s="407"/>
    </row>
    <row r="6" spans="1:14" s="28" customFormat="1" ht="12.75" customHeight="1">
      <c r="A6" s="397"/>
      <c r="B6" s="618"/>
      <c r="C6" s="619" t="s">
        <v>961</v>
      </c>
      <c r="D6" s="619" t="s">
        <v>962</v>
      </c>
      <c r="E6" s="620" t="s">
        <v>35</v>
      </c>
      <c r="F6" s="620" t="s">
        <v>963</v>
      </c>
      <c r="G6" s="620" t="s">
        <v>964</v>
      </c>
      <c r="H6" s="620" t="s">
        <v>965</v>
      </c>
      <c r="I6" s="620" t="s">
        <v>966</v>
      </c>
      <c r="J6" s="620" t="s">
        <v>967</v>
      </c>
      <c r="K6" s="621" t="s">
        <v>968</v>
      </c>
      <c r="L6" s="407"/>
      <c r="M6" s="407"/>
      <c r="N6" s="407"/>
    </row>
    <row r="7" spans="1:14" s="28" customFormat="1" ht="12.75" customHeight="1">
      <c r="A7" s="397"/>
      <c r="B7" s="618"/>
      <c r="C7" s="622" t="s">
        <v>969</v>
      </c>
      <c r="D7" s="622" t="s">
        <v>969</v>
      </c>
      <c r="E7" s="623" t="s">
        <v>969</v>
      </c>
      <c r="F7" s="623"/>
      <c r="G7" s="623" t="s">
        <v>970</v>
      </c>
      <c r="H7" s="623" t="s">
        <v>971</v>
      </c>
      <c r="I7" s="623" t="s">
        <v>971</v>
      </c>
      <c r="J7" s="623" t="s">
        <v>971</v>
      </c>
      <c r="K7" s="624" t="s">
        <v>971</v>
      </c>
      <c r="L7" s="407"/>
      <c r="M7" s="407"/>
      <c r="N7" s="407"/>
    </row>
    <row r="8" spans="1:14" s="28" customFormat="1" ht="12.75" customHeight="1">
      <c r="A8" s="397"/>
      <c r="B8" s="308"/>
      <c r="C8" s="625" t="s">
        <v>972</v>
      </c>
      <c r="D8" s="625"/>
      <c r="E8" s="320" t="s">
        <v>973</v>
      </c>
      <c r="F8" s="320"/>
      <c r="G8" s="394" t="s">
        <v>974</v>
      </c>
      <c r="H8" s="320" t="s">
        <v>975</v>
      </c>
      <c r="I8" s="394" t="s">
        <v>976</v>
      </c>
      <c r="J8" s="320" t="s">
        <v>977</v>
      </c>
      <c r="K8" s="626" t="s">
        <v>978</v>
      </c>
      <c r="L8" s="407"/>
      <c r="M8" s="407"/>
      <c r="N8" s="407"/>
    </row>
    <row r="9" spans="1:14" s="28" customFormat="1" ht="12.75" customHeight="1">
      <c r="A9" s="180" t="s">
        <v>587</v>
      </c>
      <c r="B9" s="310" t="s">
        <v>152</v>
      </c>
      <c r="C9" s="627" t="s">
        <v>979</v>
      </c>
      <c r="D9" s="627" t="s">
        <v>980</v>
      </c>
      <c r="E9" s="627" t="s">
        <v>979</v>
      </c>
      <c r="F9" s="628" t="s">
        <v>981</v>
      </c>
      <c r="G9" s="396" t="s">
        <v>982</v>
      </c>
      <c r="H9" s="628" t="s">
        <v>983</v>
      </c>
      <c r="I9" s="628" t="s">
        <v>983</v>
      </c>
      <c r="J9" s="628" t="s">
        <v>983</v>
      </c>
      <c r="K9" s="767" t="s">
        <v>983</v>
      </c>
      <c r="L9" s="407"/>
      <c r="M9" s="407"/>
      <c r="N9" s="407"/>
    </row>
    <row r="10" spans="1:14" s="28" customFormat="1" ht="15.75" customHeight="1">
      <c r="A10" s="408">
        <v>2016</v>
      </c>
      <c r="B10" s="607">
        <v>65</v>
      </c>
      <c r="C10" s="595">
        <v>10</v>
      </c>
      <c r="D10" s="595">
        <v>2</v>
      </c>
      <c r="E10" s="595">
        <v>1</v>
      </c>
      <c r="F10" s="595" t="s">
        <v>424</v>
      </c>
      <c r="G10" s="595" t="s">
        <v>424</v>
      </c>
      <c r="H10" s="595" t="s">
        <v>424</v>
      </c>
      <c r="I10" s="595">
        <v>1</v>
      </c>
      <c r="J10" s="595" t="s">
        <v>424</v>
      </c>
      <c r="K10" s="595" t="s">
        <v>424</v>
      </c>
      <c r="L10" s="407"/>
      <c r="M10" s="407"/>
      <c r="N10" s="407"/>
    </row>
    <row r="11" spans="1:14" s="28" customFormat="1" ht="15.75" customHeight="1">
      <c r="A11" s="408">
        <v>2017</v>
      </c>
      <c r="B11" s="608">
        <v>78</v>
      </c>
      <c r="C11" s="595">
        <v>10</v>
      </c>
      <c r="D11" s="595">
        <v>1</v>
      </c>
      <c r="E11" s="595">
        <v>1</v>
      </c>
      <c r="F11" s="595" t="s">
        <v>424</v>
      </c>
      <c r="G11" s="595">
        <v>1</v>
      </c>
      <c r="H11" s="595" t="s">
        <v>424</v>
      </c>
      <c r="I11" s="595">
        <v>1</v>
      </c>
      <c r="J11" s="595" t="s">
        <v>424</v>
      </c>
      <c r="K11" s="595" t="s">
        <v>424</v>
      </c>
      <c r="L11" s="407"/>
      <c r="M11" s="407"/>
      <c r="N11" s="407"/>
    </row>
    <row r="12" spans="1:14" s="28" customFormat="1" ht="15.75" customHeight="1">
      <c r="A12" s="408">
        <v>2018</v>
      </c>
      <c r="B12" s="531">
        <v>77</v>
      </c>
      <c r="C12" s="595">
        <v>13</v>
      </c>
      <c r="D12" s="595">
        <v>1</v>
      </c>
      <c r="E12" s="595">
        <v>1</v>
      </c>
      <c r="F12" s="595" t="s">
        <v>424</v>
      </c>
      <c r="G12" s="595" t="s">
        <v>424</v>
      </c>
      <c r="H12" s="595" t="s">
        <v>424</v>
      </c>
      <c r="I12" s="595">
        <v>1</v>
      </c>
      <c r="J12" s="595" t="s">
        <v>424</v>
      </c>
      <c r="K12" s="595">
        <v>1</v>
      </c>
      <c r="L12" s="407"/>
      <c r="M12" s="407"/>
      <c r="N12" s="407"/>
    </row>
    <row r="13" spans="1:14" s="28" customFormat="1" ht="15.75" customHeight="1">
      <c r="A13" s="408">
        <v>2019</v>
      </c>
      <c r="B13" s="531">
        <v>82</v>
      </c>
      <c r="C13" s="595">
        <v>14</v>
      </c>
      <c r="D13" s="595" t="s">
        <v>424</v>
      </c>
      <c r="E13" s="595">
        <v>2</v>
      </c>
      <c r="F13" s="595" t="s">
        <v>424</v>
      </c>
      <c r="G13" s="595" t="s">
        <v>424</v>
      </c>
      <c r="H13" s="595" t="s">
        <v>424</v>
      </c>
      <c r="I13" s="595" t="s">
        <v>424</v>
      </c>
      <c r="J13" s="595">
        <v>1</v>
      </c>
      <c r="K13" s="595" t="s">
        <v>424</v>
      </c>
      <c r="L13" s="407"/>
      <c r="M13" s="407"/>
      <c r="N13" s="407"/>
    </row>
    <row r="14" spans="1:14" s="28" customFormat="1" ht="15.75" customHeight="1">
      <c r="A14" s="408">
        <v>2020</v>
      </c>
      <c r="B14" s="531">
        <v>51</v>
      </c>
      <c r="C14" s="595">
        <v>9</v>
      </c>
      <c r="D14" s="595">
        <v>1</v>
      </c>
      <c r="E14" s="595">
        <v>1</v>
      </c>
      <c r="F14" s="595" t="s">
        <v>424</v>
      </c>
      <c r="G14" s="595">
        <v>2</v>
      </c>
      <c r="H14" s="595">
        <v>1</v>
      </c>
      <c r="I14" s="595">
        <v>1</v>
      </c>
      <c r="J14" s="595" t="s">
        <v>424</v>
      </c>
      <c r="K14" s="595" t="s">
        <v>424</v>
      </c>
      <c r="L14" s="407"/>
      <c r="M14" s="407"/>
      <c r="N14" s="407"/>
    </row>
    <row r="15" spans="1:14" s="28" customFormat="1" ht="25.5" customHeight="1">
      <c r="A15" s="409">
        <v>2021</v>
      </c>
      <c r="B15" s="605">
        <v>68</v>
      </c>
      <c r="C15" s="601">
        <v>12</v>
      </c>
      <c r="D15" s="601">
        <v>1</v>
      </c>
      <c r="E15" s="601">
        <v>1</v>
      </c>
      <c r="F15" s="601" t="s">
        <v>424</v>
      </c>
      <c r="G15" s="601">
        <v>1</v>
      </c>
      <c r="H15" s="601" t="s">
        <v>424</v>
      </c>
      <c r="I15" s="601">
        <v>1</v>
      </c>
      <c r="J15" s="601" t="s">
        <v>424</v>
      </c>
      <c r="K15" s="601" t="s">
        <v>424</v>
      </c>
      <c r="L15" s="407"/>
      <c r="M15" s="407"/>
      <c r="N15" s="407"/>
    </row>
    <row r="16" spans="1:14" s="28" customFormat="1" ht="6" customHeight="1">
      <c r="A16" s="180"/>
      <c r="B16" s="106"/>
      <c r="C16" s="29"/>
      <c r="D16" s="29"/>
      <c r="E16" s="29"/>
      <c r="F16" s="29"/>
      <c r="G16" s="29"/>
      <c r="H16" s="29"/>
      <c r="I16" s="29"/>
      <c r="J16" s="29"/>
      <c r="K16" s="29"/>
      <c r="L16" s="407"/>
      <c r="M16" s="407"/>
      <c r="N16" s="407"/>
    </row>
    <row r="17" spans="2:14" s="143" customFormat="1" ht="15" customHeight="1" thickBot="1"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9"/>
      <c r="M17" s="419"/>
      <c r="N17" s="417"/>
    </row>
    <row r="18" spans="1:14" s="28" customFormat="1" ht="12.75" customHeight="1">
      <c r="A18" s="615" t="s">
        <v>688</v>
      </c>
      <c r="B18" s="815" t="s">
        <v>999</v>
      </c>
      <c r="C18" s="815"/>
      <c r="D18" s="815"/>
      <c r="E18" s="815"/>
      <c r="F18" s="815"/>
      <c r="G18" s="816"/>
      <c r="H18" s="629" t="s">
        <v>1000</v>
      </c>
      <c r="I18" s="617" t="s">
        <v>1001</v>
      </c>
      <c r="J18" s="617" t="s">
        <v>1002</v>
      </c>
      <c r="K18" s="768" t="s">
        <v>35</v>
      </c>
      <c r="L18" s="407"/>
      <c r="M18" s="407"/>
      <c r="N18" s="407"/>
    </row>
    <row r="19" spans="1:14" s="28" customFormat="1" ht="12.75" customHeight="1">
      <c r="A19" s="397"/>
      <c r="B19" s="630" t="s">
        <v>984</v>
      </c>
      <c r="C19" s="620" t="s">
        <v>988</v>
      </c>
      <c r="D19" s="631" t="s">
        <v>989</v>
      </c>
      <c r="E19" s="620" t="s">
        <v>990</v>
      </c>
      <c r="F19" s="619" t="s">
        <v>964</v>
      </c>
      <c r="G19" s="632" t="s">
        <v>1013</v>
      </c>
      <c r="H19" s="633" t="s">
        <v>1003</v>
      </c>
      <c r="I19" s="623" t="s">
        <v>1004</v>
      </c>
      <c r="J19" s="634"/>
      <c r="K19" s="760"/>
      <c r="L19" s="407"/>
      <c r="M19" s="407"/>
      <c r="N19" s="407"/>
    </row>
    <row r="20" spans="1:14" s="28" customFormat="1" ht="12.75" customHeight="1">
      <c r="A20" s="397"/>
      <c r="B20" s="618" t="s">
        <v>985</v>
      </c>
      <c r="C20" s="623"/>
      <c r="D20" s="633" t="s">
        <v>991</v>
      </c>
      <c r="E20" s="623"/>
      <c r="F20" s="633" t="s">
        <v>992</v>
      </c>
      <c r="G20" s="623"/>
      <c r="H20" s="394" t="s">
        <v>1005</v>
      </c>
      <c r="I20" s="623" t="s">
        <v>1006</v>
      </c>
      <c r="J20" s="634"/>
      <c r="K20" s="760"/>
      <c r="L20" s="407"/>
      <c r="M20" s="407"/>
      <c r="N20" s="407"/>
    </row>
    <row r="21" spans="1:14" s="28" customFormat="1" ht="12.75" customHeight="1">
      <c r="A21" s="397"/>
      <c r="B21" s="393" t="s">
        <v>986</v>
      </c>
      <c r="C21" s="320"/>
      <c r="D21" s="394" t="s">
        <v>993</v>
      </c>
      <c r="E21" s="320"/>
      <c r="F21" s="320" t="s">
        <v>994</v>
      </c>
      <c r="G21" s="320"/>
      <c r="H21" s="394" t="s">
        <v>1007</v>
      </c>
      <c r="I21" s="394" t="s">
        <v>1008</v>
      </c>
      <c r="J21" s="635"/>
      <c r="K21" s="881"/>
      <c r="L21" s="407"/>
      <c r="M21" s="407"/>
      <c r="N21" s="407"/>
    </row>
    <row r="22" spans="1:14" s="28" customFormat="1" ht="12.75" customHeight="1">
      <c r="A22" s="180" t="s">
        <v>587</v>
      </c>
      <c r="B22" s="395" t="s">
        <v>987</v>
      </c>
      <c r="C22" s="628" t="s">
        <v>995</v>
      </c>
      <c r="D22" s="396" t="s">
        <v>983</v>
      </c>
      <c r="E22" s="628" t="s">
        <v>996</v>
      </c>
      <c r="F22" s="628" t="s">
        <v>997</v>
      </c>
      <c r="G22" s="628" t="s">
        <v>998</v>
      </c>
      <c r="H22" s="396" t="s">
        <v>1009</v>
      </c>
      <c r="I22" s="396" t="s">
        <v>1010</v>
      </c>
      <c r="J22" s="628" t="s">
        <v>1011</v>
      </c>
      <c r="K22" s="767" t="s">
        <v>998</v>
      </c>
      <c r="L22" s="407"/>
      <c r="M22" s="407"/>
      <c r="N22" s="407"/>
    </row>
    <row r="23" spans="1:14" s="28" customFormat="1" ht="15.75" customHeight="1">
      <c r="A23" s="408">
        <v>2016</v>
      </c>
      <c r="B23" s="607">
        <v>3</v>
      </c>
      <c r="C23" s="595" t="s">
        <v>424</v>
      </c>
      <c r="D23" s="595" t="s">
        <v>424</v>
      </c>
      <c r="E23" s="595">
        <v>4</v>
      </c>
      <c r="F23" s="595" t="s">
        <v>424</v>
      </c>
      <c r="G23" s="555">
        <v>11</v>
      </c>
      <c r="H23" s="555" t="s">
        <v>424</v>
      </c>
      <c r="I23" s="555">
        <v>4</v>
      </c>
      <c r="J23" s="555">
        <v>16</v>
      </c>
      <c r="K23" s="595">
        <v>13</v>
      </c>
      <c r="L23" s="407"/>
      <c r="M23" s="407"/>
      <c r="N23" s="407"/>
    </row>
    <row r="24" spans="1:14" s="28" customFormat="1" ht="15.75" customHeight="1">
      <c r="A24" s="408">
        <v>2017</v>
      </c>
      <c r="B24" s="608">
        <v>3</v>
      </c>
      <c r="C24" s="595" t="s">
        <v>424</v>
      </c>
      <c r="D24" s="595" t="s">
        <v>424</v>
      </c>
      <c r="E24" s="595">
        <v>4</v>
      </c>
      <c r="F24" s="595" t="s">
        <v>424</v>
      </c>
      <c r="G24" s="555">
        <v>7</v>
      </c>
      <c r="H24" s="555" t="s">
        <v>424</v>
      </c>
      <c r="I24" s="555">
        <v>12</v>
      </c>
      <c r="J24" s="555">
        <v>23</v>
      </c>
      <c r="K24" s="595">
        <v>15</v>
      </c>
      <c r="L24" s="407"/>
      <c r="M24" s="407"/>
      <c r="N24" s="407"/>
    </row>
    <row r="25" spans="1:14" s="28" customFormat="1" ht="15.75" customHeight="1">
      <c r="A25" s="408">
        <v>2018</v>
      </c>
      <c r="B25" s="531">
        <v>2</v>
      </c>
      <c r="C25" s="595" t="s">
        <v>424</v>
      </c>
      <c r="D25" s="636" t="s">
        <v>424</v>
      </c>
      <c r="E25" s="595" t="s">
        <v>424</v>
      </c>
      <c r="F25" s="595">
        <v>2</v>
      </c>
      <c r="G25" s="555">
        <v>10</v>
      </c>
      <c r="H25" s="555" t="s">
        <v>424</v>
      </c>
      <c r="I25" s="555">
        <v>4</v>
      </c>
      <c r="J25" s="555">
        <v>17</v>
      </c>
      <c r="K25" s="595">
        <v>25</v>
      </c>
      <c r="L25" s="407"/>
      <c r="M25" s="407"/>
      <c r="N25" s="407"/>
    </row>
    <row r="26" spans="1:14" s="28" customFormat="1" ht="15.75" customHeight="1">
      <c r="A26" s="408">
        <v>2019</v>
      </c>
      <c r="B26" s="531">
        <v>3</v>
      </c>
      <c r="C26" s="595">
        <v>2</v>
      </c>
      <c r="D26" s="595">
        <v>1</v>
      </c>
      <c r="E26" s="595">
        <v>5</v>
      </c>
      <c r="F26" s="595">
        <v>1</v>
      </c>
      <c r="G26" s="555">
        <v>6</v>
      </c>
      <c r="H26" s="555" t="s">
        <v>424</v>
      </c>
      <c r="I26" s="555">
        <v>10</v>
      </c>
      <c r="J26" s="555">
        <v>11</v>
      </c>
      <c r="K26" s="595">
        <v>26</v>
      </c>
      <c r="L26" s="407"/>
      <c r="M26" s="407"/>
      <c r="N26" s="407"/>
    </row>
    <row r="27" spans="1:14" s="28" customFormat="1" ht="15.75" customHeight="1">
      <c r="A27" s="408">
        <v>2020</v>
      </c>
      <c r="B27" s="531">
        <v>3</v>
      </c>
      <c r="C27" s="595" t="s">
        <v>424</v>
      </c>
      <c r="D27" s="595">
        <v>2</v>
      </c>
      <c r="E27" s="595">
        <v>3</v>
      </c>
      <c r="F27" s="595">
        <v>1</v>
      </c>
      <c r="G27" s="555">
        <v>3</v>
      </c>
      <c r="H27" s="555" t="s">
        <v>424</v>
      </c>
      <c r="I27" s="555">
        <v>4</v>
      </c>
      <c r="J27" s="555">
        <v>1</v>
      </c>
      <c r="K27" s="595">
        <v>19</v>
      </c>
      <c r="L27" s="407"/>
      <c r="M27" s="407"/>
      <c r="N27" s="407"/>
    </row>
    <row r="28" spans="1:14" s="28" customFormat="1" ht="25.5" customHeight="1">
      <c r="A28" s="409">
        <v>2021</v>
      </c>
      <c r="B28" s="605">
        <v>3</v>
      </c>
      <c r="C28" s="601">
        <v>1</v>
      </c>
      <c r="D28" s="601" t="s">
        <v>424</v>
      </c>
      <c r="E28" s="601">
        <v>2</v>
      </c>
      <c r="F28" s="601" t="s">
        <v>424</v>
      </c>
      <c r="G28" s="561">
        <v>5</v>
      </c>
      <c r="H28" s="561" t="s">
        <v>424</v>
      </c>
      <c r="I28" s="561">
        <v>16</v>
      </c>
      <c r="J28" s="561">
        <v>7</v>
      </c>
      <c r="K28" s="601">
        <v>18</v>
      </c>
      <c r="L28" s="407"/>
      <c r="M28" s="407"/>
      <c r="N28" s="407"/>
    </row>
    <row r="29" spans="1:14" s="28" customFormat="1" ht="6" customHeight="1">
      <c r="A29" s="180"/>
      <c r="B29" s="106"/>
      <c r="C29" s="29"/>
      <c r="D29" s="29"/>
      <c r="E29" s="29"/>
      <c r="F29" s="29"/>
      <c r="G29" s="29"/>
      <c r="H29" s="29"/>
      <c r="I29" s="29"/>
      <c r="J29" s="29"/>
      <c r="K29" s="29"/>
      <c r="L29" s="407"/>
      <c r="M29" s="407"/>
      <c r="N29" s="407"/>
    </row>
    <row r="30" spans="1:14" s="143" customFormat="1" ht="15" customHeight="1">
      <c r="A30" s="143" t="s">
        <v>520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9"/>
      <c r="M30" s="419"/>
      <c r="N30" s="417"/>
    </row>
    <row r="31" spans="1:13" ht="18.75" customHeight="1">
      <c r="A31" s="232"/>
      <c r="B31" s="238"/>
      <c r="C31" s="233"/>
      <c r="D31" s="233"/>
      <c r="E31" s="233"/>
      <c r="F31" s="233"/>
      <c r="G31" s="233"/>
      <c r="H31" s="233"/>
      <c r="I31" s="233"/>
      <c r="J31" s="138"/>
      <c r="K31" s="882"/>
      <c r="L31" s="139"/>
      <c r="M31" s="139"/>
    </row>
    <row r="32" spans="1:12" ht="24.75" customHeight="1">
      <c r="A32" s="217" t="s">
        <v>957</v>
      </c>
      <c r="B32" s="218"/>
      <c r="C32" s="218"/>
      <c r="D32" s="218"/>
      <c r="E32" s="218"/>
      <c r="F32" s="218"/>
      <c r="G32" s="218"/>
      <c r="H32" s="218"/>
      <c r="I32" s="218"/>
      <c r="J32" s="22"/>
      <c r="K32" s="883"/>
      <c r="L32" s="137"/>
    </row>
    <row r="33" spans="1:12" ht="24.75" customHeight="1">
      <c r="A33" s="217" t="s">
        <v>13</v>
      </c>
      <c r="B33" s="218"/>
      <c r="C33" s="218"/>
      <c r="D33" s="218"/>
      <c r="E33" s="218"/>
      <c r="F33" s="218"/>
      <c r="G33" s="218"/>
      <c r="H33" s="218"/>
      <c r="I33" s="218"/>
      <c r="J33" s="174"/>
      <c r="K33" s="884"/>
      <c r="L33" s="137"/>
    </row>
    <row r="34" spans="1:14" s="143" customFormat="1" ht="15" customHeight="1" thickBot="1">
      <c r="A34" s="17" t="s">
        <v>697</v>
      </c>
      <c r="B34" s="17"/>
      <c r="C34" s="17"/>
      <c r="D34" s="17"/>
      <c r="E34" s="17"/>
      <c r="F34" s="17"/>
      <c r="G34" s="17"/>
      <c r="H34" s="17"/>
      <c r="I34" s="17"/>
      <c r="J34" s="17"/>
      <c r="K34" s="880"/>
      <c r="L34" s="417"/>
      <c r="M34" s="417"/>
      <c r="N34" s="417"/>
    </row>
    <row r="35" spans="1:14" s="28" customFormat="1" ht="12.75" customHeight="1">
      <c r="A35" s="97"/>
      <c r="B35" s="278" t="s">
        <v>691</v>
      </c>
      <c r="C35" s="288"/>
      <c r="D35" s="278" t="s">
        <v>692</v>
      </c>
      <c r="E35" s="288"/>
      <c r="F35" s="278" t="s">
        <v>693</v>
      </c>
      <c r="G35" s="288"/>
      <c r="H35" s="278" t="s">
        <v>694</v>
      </c>
      <c r="I35" s="288"/>
      <c r="J35" s="278" t="s">
        <v>695</v>
      </c>
      <c r="K35" s="279"/>
      <c r="L35" s="407"/>
      <c r="M35" s="407"/>
      <c r="N35" s="407"/>
    </row>
    <row r="36" spans="1:14" s="28" customFormat="1" ht="12.75" customHeight="1">
      <c r="A36" s="52"/>
      <c r="B36" s="53" t="s">
        <v>14</v>
      </c>
      <c r="C36" s="59"/>
      <c r="D36" s="53" t="s">
        <v>15</v>
      </c>
      <c r="E36" s="56"/>
      <c r="F36" s="53" t="s">
        <v>16</v>
      </c>
      <c r="G36" s="56"/>
      <c r="H36" s="53" t="s">
        <v>17</v>
      </c>
      <c r="I36" s="56"/>
      <c r="J36" s="53" t="s">
        <v>18</v>
      </c>
      <c r="K36" s="58"/>
      <c r="L36" s="407"/>
      <c r="M36" s="407"/>
      <c r="N36" s="407"/>
    </row>
    <row r="37" spans="1:14" s="28" customFormat="1" ht="12.75" customHeight="1">
      <c r="A37" s="52" t="s">
        <v>696</v>
      </c>
      <c r="B37" s="410" t="s">
        <v>689</v>
      </c>
      <c r="C37" s="616" t="s">
        <v>690</v>
      </c>
      <c r="D37" s="99"/>
      <c r="E37" s="410"/>
      <c r="F37" s="411"/>
      <c r="G37" s="410"/>
      <c r="H37" s="411"/>
      <c r="I37" s="410"/>
      <c r="J37" s="411"/>
      <c r="K37" s="410"/>
      <c r="L37" s="407"/>
      <c r="M37" s="407"/>
      <c r="N37" s="407"/>
    </row>
    <row r="38" spans="1:14" s="28" customFormat="1" ht="12.75" customHeight="1">
      <c r="A38" s="52"/>
      <c r="B38" s="51"/>
      <c r="C38" s="390" t="s">
        <v>19</v>
      </c>
      <c r="D38" s="52" t="s">
        <v>689</v>
      </c>
      <c r="E38" s="51" t="s">
        <v>690</v>
      </c>
      <c r="F38" s="70" t="s">
        <v>689</v>
      </c>
      <c r="G38" s="51" t="s">
        <v>690</v>
      </c>
      <c r="H38" s="70" t="s">
        <v>689</v>
      </c>
      <c r="I38" s="51" t="s">
        <v>690</v>
      </c>
      <c r="J38" s="70" t="s">
        <v>689</v>
      </c>
      <c r="K38" s="51" t="s">
        <v>690</v>
      </c>
      <c r="L38" s="407"/>
      <c r="M38" s="407"/>
      <c r="N38" s="407"/>
    </row>
    <row r="39" spans="1:14" s="28" customFormat="1" ht="12.75" customHeight="1">
      <c r="A39" s="54"/>
      <c r="B39" s="53" t="s">
        <v>20</v>
      </c>
      <c r="C39" s="85" t="s">
        <v>21</v>
      </c>
      <c r="D39" s="54"/>
      <c r="E39" s="53"/>
      <c r="F39" s="71"/>
      <c r="G39" s="53"/>
      <c r="H39" s="71"/>
      <c r="I39" s="53"/>
      <c r="J39" s="71"/>
      <c r="K39" s="53"/>
      <c r="L39" s="407"/>
      <c r="M39" s="407"/>
      <c r="N39" s="407"/>
    </row>
    <row r="40" spans="1:14" s="28" customFormat="1" ht="15.75" customHeight="1">
      <c r="A40" s="397">
        <v>2016</v>
      </c>
      <c r="B40" s="611">
        <v>1.29</v>
      </c>
      <c r="C40" s="609">
        <v>14648</v>
      </c>
      <c r="D40" s="610">
        <v>1.1</v>
      </c>
      <c r="E40" s="606">
        <v>8420</v>
      </c>
      <c r="F40" s="610" t="s">
        <v>424</v>
      </c>
      <c r="G40" s="606" t="s">
        <v>424</v>
      </c>
      <c r="H40" s="610" t="s">
        <v>424</v>
      </c>
      <c r="I40" s="606" t="s">
        <v>424</v>
      </c>
      <c r="J40" s="610">
        <v>0.19</v>
      </c>
      <c r="K40" s="606">
        <v>6228</v>
      </c>
      <c r="L40" s="412"/>
      <c r="M40" s="407"/>
      <c r="N40" s="407"/>
    </row>
    <row r="41" spans="1:14" s="28" customFormat="1" ht="15.75" customHeight="1">
      <c r="A41" s="397">
        <v>2017</v>
      </c>
      <c r="B41" s="612">
        <v>0.01</v>
      </c>
      <c r="C41" s="606">
        <v>1696</v>
      </c>
      <c r="D41" s="610">
        <v>0.01</v>
      </c>
      <c r="E41" s="606">
        <v>1696</v>
      </c>
      <c r="F41" s="610" t="s">
        <v>424</v>
      </c>
      <c r="G41" s="606" t="s">
        <v>424</v>
      </c>
      <c r="H41" s="610" t="s">
        <v>424</v>
      </c>
      <c r="I41" s="606" t="s">
        <v>424</v>
      </c>
      <c r="J41" s="610" t="s">
        <v>424</v>
      </c>
      <c r="K41" s="606" t="s">
        <v>424</v>
      </c>
      <c r="L41" s="412"/>
      <c r="M41" s="407"/>
      <c r="N41" s="407"/>
    </row>
    <row r="42" spans="1:14" s="28" customFormat="1" ht="15.75" customHeight="1">
      <c r="A42" s="397">
        <v>2018</v>
      </c>
      <c r="B42" s="613">
        <v>3.55</v>
      </c>
      <c r="C42" s="521">
        <v>164240</v>
      </c>
      <c r="D42" s="610">
        <v>3.55</v>
      </c>
      <c r="E42" s="606">
        <v>164240</v>
      </c>
      <c r="F42" s="610" t="s">
        <v>424</v>
      </c>
      <c r="G42" s="606" t="s">
        <v>424</v>
      </c>
      <c r="H42" s="610" t="s">
        <v>424</v>
      </c>
      <c r="I42" s="606" t="s">
        <v>424</v>
      </c>
      <c r="J42" s="610" t="s">
        <v>424</v>
      </c>
      <c r="K42" s="606" t="s">
        <v>424</v>
      </c>
      <c r="L42" s="412"/>
      <c r="M42" s="407"/>
      <c r="N42" s="407"/>
    </row>
    <row r="43" spans="1:14" s="28" customFormat="1" ht="15.75" customHeight="1">
      <c r="A43" s="397">
        <v>2019</v>
      </c>
      <c r="B43" s="613">
        <v>351.68</v>
      </c>
      <c r="C43" s="521">
        <v>11524427</v>
      </c>
      <c r="D43" s="610">
        <v>0.5</v>
      </c>
      <c r="E43" s="606">
        <v>14799</v>
      </c>
      <c r="F43" s="610">
        <v>350</v>
      </c>
      <c r="G43" s="606">
        <v>11469467</v>
      </c>
      <c r="H43" s="610" t="s">
        <v>424</v>
      </c>
      <c r="I43" s="606" t="s">
        <v>424</v>
      </c>
      <c r="J43" s="610">
        <v>1.05</v>
      </c>
      <c r="K43" s="606">
        <v>40171</v>
      </c>
      <c r="L43" s="412"/>
      <c r="M43" s="407"/>
      <c r="N43" s="407"/>
    </row>
    <row r="44" spans="1:14" s="28" customFormat="1" ht="15.75" customHeight="1">
      <c r="A44" s="397">
        <v>2020</v>
      </c>
      <c r="B44" s="613">
        <v>0.21</v>
      </c>
      <c r="C44" s="521">
        <v>7544</v>
      </c>
      <c r="D44" s="610">
        <v>0.01</v>
      </c>
      <c r="E44" s="606">
        <v>2670</v>
      </c>
      <c r="F44" s="610" t="s">
        <v>424</v>
      </c>
      <c r="G44" s="606" t="s">
        <v>424</v>
      </c>
      <c r="H44" s="610" t="s">
        <v>424</v>
      </c>
      <c r="I44" s="606" t="s">
        <v>424</v>
      </c>
      <c r="J44" s="610">
        <v>0.2</v>
      </c>
      <c r="K44" s="606">
        <v>4874</v>
      </c>
      <c r="L44" s="412"/>
      <c r="M44" s="407"/>
      <c r="N44" s="407"/>
    </row>
    <row r="45" spans="1:14" s="142" customFormat="1" ht="25.5" customHeight="1">
      <c r="A45" s="413">
        <v>2021</v>
      </c>
      <c r="B45" s="702">
        <v>0.58</v>
      </c>
      <c r="C45" s="703">
        <v>55336</v>
      </c>
      <c r="D45" s="704" t="s">
        <v>424</v>
      </c>
      <c r="E45" s="701" t="s">
        <v>424</v>
      </c>
      <c r="F45" s="614" t="s">
        <v>424</v>
      </c>
      <c r="G45" s="701" t="s">
        <v>424</v>
      </c>
      <c r="H45" s="705" t="s">
        <v>424</v>
      </c>
      <c r="I45" s="701" t="s">
        <v>424</v>
      </c>
      <c r="J45" s="614">
        <v>0.58</v>
      </c>
      <c r="K45" s="701">
        <v>55336</v>
      </c>
      <c r="L45" s="706"/>
      <c r="M45" s="707"/>
      <c r="N45" s="707"/>
    </row>
    <row r="46" spans="1:14" s="28" customFormat="1" ht="6" customHeight="1">
      <c r="A46" s="55"/>
      <c r="B46" s="414"/>
      <c r="C46" s="415"/>
      <c r="D46" s="181"/>
      <c r="E46" s="416"/>
      <c r="F46" s="415"/>
      <c r="G46" s="415"/>
      <c r="H46" s="415"/>
      <c r="I46" s="9"/>
      <c r="J46" s="9"/>
      <c r="K46" s="416"/>
      <c r="L46" s="407"/>
      <c r="M46" s="407"/>
      <c r="N46" s="407"/>
    </row>
    <row r="47" spans="1:14" s="143" customFormat="1" ht="15" customHeight="1">
      <c r="A47" s="17" t="s">
        <v>698</v>
      </c>
      <c r="B47" s="18"/>
      <c r="C47" s="18"/>
      <c r="D47" s="18"/>
      <c r="E47" s="18"/>
      <c r="F47" s="18"/>
      <c r="G47" s="18"/>
      <c r="H47" s="18"/>
      <c r="I47" s="18"/>
      <c r="J47" s="18"/>
      <c r="K47" s="880"/>
      <c r="L47" s="420"/>
      <c r="M47" s="417"/>
      <c r="N47" s="417"/>
    </row>
    <row r="48" spans="1:10" ht="12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1" s="27" customFormat="1" ht="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885"/>
    </row>
    <row r="50" spans="2:11" s="27" customFormat="1" ht="12">
      <c r="B50" s="23"/>
      <c r="C50" s="23"/>
      <c r="D50" s="23"/>
      <c r="E50" s="23"/>
      <c r="F50" s="23"/>
      <c r="G50" s="23"/>
      <c r="H50" s="23"/>
      <c r="I50" s="23"/>
      <c r="J50" s="23"/>
      <c r="K50" s="885"/>
    </row>
  </sheetData>
  <sheetProtection/>
  <mergeCells count="3">
    <mergeCell ref="C5:E5"/>
    <mergeCell ref="F5:K5"/>
    <mergeCell ref="B18:G1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view="pageBreakPreview" zoomScaleSheetLayoutView="100" zoomScalePageLayoutView="0" workbookViewId="0" topLeftCell="A1">
      <selection activeCell="Q14" sqref="Q14"/>
    </sheetView>
  </sheetViews>
  <sheetFormatPr defaultColWidth="9.140625" defaultRowHeight="12"/>
  <cols>
    <col min="1" max="1" width="8.8515625" style="13" customWidth="1"/>
    <col min="2" max="12" width="6.28125" style="13" customWidth="1"/>
    <col min="13" max="13" width="8.8515625" style="13" customWidth="1"/>
    <col min="14" max="14" width="7.421875" style="13" customWidth="1"/>
    <col min="15" max="15" width="8.8515625" style="108" customWidth="1"/>
    <col min="16" max="16384" width="9.140625" style="13" customWidth="1"/>
  </cols>
  <sheetData>
    <row r="1" spans="1:15" s="193" customFormat="1" ht="18.7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97"/>
    </row>
    <row r="2" spans="1:15" s="168" customFormat="1" ht="24.75" customHeight="1">
      <c r="A2" s="769" t="s">
        <v>1014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6" ht="24.75" customHeight="1">
      <c r="A3" s="769" t="s">
        <v>1015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108"/>
    </row>
    <row r="4" spans="1:16" s="17" customFormat="1" ht="15" customHeight="1" thickBot="1">
      <c r="A4" s="17" t="s">
        <v>699</v>
      </c>
      <c r="O4" s="271"/>
      <c r="P4" s="271"/>
    </row>
    <row r="5" spans="1:16" s="3" customFormat="1" ht="15.75" customHeight="1">
      <c r="A5" s="97"/>
      <c r="B5" s="831" t="s">
        <v>1171</v>
      </c>
      <c r="C5" s="836"/>
      <c r="D5" s="831" t="s">
        <v>1172</v>
      </c>
      <c r="E5" s="832"/>
      <c r="F5" s="739" t="s">
        <v>1173</v>
      </c>
      <c r="G5" s="740"/>
      <c r="H5" s="755" t="s">
        <v>1174</v>
      </c>
      <c r="I5" s="755"/>
      <c r="J5" s="833" t="s">
        <v>1175</v>
      </c>
      <c r="K5" s="834"/>
      <c r="L5" s="756" t="s">
        <v>1176</v>
      </c>
      <c r="M5" s="757"/>
      <c r="N5" s="831" t="s">
        <v>1187</v>
      </c>
      <c r="O5" s="836"/>
      <c r="P5" s="99"/>
    </row>
    <row r="6" spans="1:16" s="3" customFormat="1" ht="15.75" customHeight="1">
      <c r="A6" s="52"/>
      <c r="B6" s="741"/>
      <c r="C6" s="741"/>
      <c r="D6" s="837"/>
      <c r="E6" s="838"/>
      <c r="F6" s="742"/>
      <c r="G6" s="743"/>
      <c r="H6" s="758"/>
      <c r="I6" s="758"/>
      <c r="J6" s="758"/>
      <c r="K6" s="759"/>
      <c r="L6" s="819" t="s">
        <v>1177</v>
      </c>
      <c r="M6" s="780"/>
      <c r="N6" s="742" t="s">
        <v>1188</v>
      </c>
      <c r="O6" s="741"/>
      <c r="P6" s="99"/>
    </row>
    <row r="7" spans="1:16" s="3" customFormat="1" ht="15.75" customHeight="1">
      <c r="A7" s="52" t="s">
        <v>700</v>
      </c>
      <c r="B7" s="827" t="s">
        <v>1178</v>
      </c>
      <c r="C7" s="835"/>
      <c r="D7" s="827" t="s">
        <v>1179</v>
      </c>
      <c r="E7" s="828"/>
      <c r="F7" s="827" t="s">
        <v>1180</v>
      </c>
      <c r="G7" s="828"/>
      <c r="H7" s="830" t="s">
        <v>1181</v>
      </c>
      <c r="I7" s="830"/>
      <c r="J7" s="830" t="s">
        <v>1190</v>
      </c>
      <c r="K7" s="781"/>
      <c r="L7" s="829" t="s">
        <v>1182</v>
      </c>
      <c r="M7" s="781"/>
      <c r="N7" s="827" t="s">
        <v>1189</v>
      </c>
      <c r="O7" s="835"/>
      <c r="P7" s="99"/>
    </row>
    <row r="8" spans="1:16" s="3" customFormat="1" ht="15.75" customHeight="1">
      <c r="A8" s="52"/>
      <c r="B8" s="744" t="s">
        <v>1183</v>
      </c>
      <c r="C8" s="745" t="s">
        <v>1184</v>
      </c>
      <c r="D8" s="746" t="s">
        <v>1183</v>
      </c>
      <c r="E8" s="746" t="s">
        <v>1184</v>
      </c>
      <c r="F8" s="747" t="s">
        <v>1183</v>
      </c>
      <c r="G8" s="748" t="s">
        <v>1184</v>
      </c>
      <c r="H8" s="618" t="s">
        <v>1183</v>
      </c>
      <c r="I8" s="760" t="s">
        <v>1184</v>
      </c>
      <c r="J8" s="618" t="s">
        <v>1183</v>
      </c>
      <c r="K8" s="618" t="s">
        <v>1184</v>
      </c>
      <c r="L8" s="618" t="s">
        <v>1183</v>
      </c>
      <c r="M8" s="618" t="s">
        <v>1184</v>
      </c>
      <c r="N8" s="748" t="s">
        <v>1183</v>
      </c>
      <c r="O8" s="744" t="s">
        <v>1184</v>
      </c>
      <c r="P8" s="99"/>
    </row>
    <row r="9" spans="1:16" s="3" customFormat="1" ht="15.75" customHeight="1">
      <c r="A9" s="52"/>
      <c r="B9" s="749"/>
      <c r="C9" s="750"/>
      <c r="D9" s="751"/>
      <c r="E9" s="751"/>
      <c r="F9" s="751"/>
      <c r="G9" s="752"/>
      <c r="H9" s="308"/>
      <c r="I9" s="761"/>
      <c r="J9" s="308"/>
      <c r="K9" s="308"/>
      <c r="L9" s="308"/>
      <c r="M9" s="308"/>
      <c r="N9" s="752"/>
      <c r="O9" s="749"/>
      <c r="P9" s="99"/>
    </row>
    <row r="10" spans="1:16" s="3" customFormat="1" ht="15.75" customHeight="1">
      <c r="A10" s="54"/>
      <c r="B10" s="753" t="s">
        <v>1185</v>
      </c>
      <c r="C10" s="396" t="s">
        <v>1186</v>
      </c>
      <c r="D10" s="753" t="s">
        <v>1185</v>
      </c>
      <c r="E10" s="396" t="s">
        <v>1186</v>
      </c>
      <c r="F10" s="753" t="s">
        <v>1185</v>
      </c>
      <c r="G10" s="396" t="s">
        <v>1186</v>
      </c>
      <c r="H10" s="753" t="s">
        <v>1185</v>
      </c>
      <c r="I10" s="754" t="s">
        <v>1186</v>
      </c>
      <c r="J10" s="753" t="s">
        <v>1185</v>
      </c>
      <c r="K10" s="396" t="s">
        <v>1186</v>
      </c>
      <c r="L10" s="753" t="s">
        <v>1185</v>
      </c>
      <c r="M10" s="396" t="s">
        <v>1186</v>
      </c>
      <c r="N10" s="753" t="s">
        <v>1185</v>
      </c>
      <c r="O10" s="754" t="s">
        <v>1186</v>
      </c>
      <c r="P10" s="99"/>
    </row>
    <row r="11" spans="1:16" s="3" customFormat="1" ht="30" customHeight="1">
      <c r="A11" s="244">
        <v>2016</v>
      </c>
      <c r="B11" s="637">
        <v>257</v>
      </c>
      <c r="C11" s="513">
        <v>357</v>
      </c>
      <c r="D11" s="638">
        <v>65</v>
      </c>
      <c r="E11" s="639">
        <v>2</v>
      </c>
      <c r="F11" s="513" t="s">
        <v>424</v>
      </c>
      <c r="G11" s="513" t="s">
        <v>424</v>
      </c>
      <c r="H11" s="513" t="s">
        <v>424</v>
      </c>
      <c r="I11" s="513" t="s">
        <v>424</v>
      </c>
      <c r="J11" s="513" t="s">
        <v>424</v>
      </c>
      <c r="K11" s="513" t="s">
        <v>424</v>
      </c>
      <c r="L11" s="513">
        <v>181</v>
      </c>
      <c r="M11" s="513">
        <v>343</v>
      </c>
      <c r="N11" s="640" t="s">
        <v>424</v>
      </c>
      <c r="O11" s="513" t="s">
        <v>424</v>
      </c>
      <c r="P11" s="99"/>
    </row>
    <row r="12" spans="1:19" s="3" customFormat="1" ht="30" customHeight="1">
      <c r="A12" s="244">
        <v>2017</v>
      </c>
      <c r="B12" s="637">
        <v>266</v>
      </c>
      <c r="C12" s="513">
        <v>279</v>
      </c>
      <c r="D12" s="638">
        <v>78</v>
      </c>
      <c r="E12" s="639">
        <v>2</v>
      </c>
      <c r="F12" s="513">
        <v>4</v>
      </c>
      <c r="G12" s="513" t="s">
        <v>424</v>
      </c>
      <c r="H12" s="513" t="s">
        <v>424</v>
      </c>
      <c r="I12" s="513" t="s">
        <v>424</v>
      </c>
      <c r="J12" s="513" t="s">
        <v>424</v>
      </c>
      <c r="K12" s="513" t="s">
        <v>424</v>
      </c>
      <c r="L12" s="513">
        <v>136</v>
      </c>
      <c r="M12" s="513">
        <v>270</v>
      </c>
      <c r="N12" s="640" t="s">
        <v>424</v>
      </c>
      <c r="O12" s="513" t="s">
        <v>424</v>
      </c>
      <c r="P12" s="173"/>
      <c r="Q12" s="173"/>
      <c r="R12" s="173"/>
      <c r="S12" s="421"/>
    </row>
    <row r="13" spans="1:19" s="3" customFormat="1" ht="30" customHeight="1">
      <c r="A13" s="244">
        <v>2018</v>
      </c>
      <c r="B13" s="637">
        <v>170</v>
      </c>
      <c r="C13" s="513">
        <v>156</v>
      </c>
      <c r="D13" s="638">
        <v>60</v>
      </c>
      <c r="E13" s="639">
        <v>3</v>
      </c>
      <c r="F13" s="513">
        <v>20</v>
      </c>
      <c r="G13" s="513">
        <v>1</v>
      </c>
      <c r="H13" s="513" t="s">
        <v>424</v>
      </c>
      <c r="I13" s="513" t="s">
        <v>424</v>
      </c>
      <c r="J13" s="513" t="s">
        <v>424</v>
      </c>
      <c r="K13" s="513" t="s">
        <v>424</v>
      </c>
      <c r="L13" s="513">
        <v>90</v>
      </c>
      <c r="M13" s="513">
        <v>152</v>
      </c>
      <c r="N13" s="640" t="s">
        <v>424</v>
      </c>
      <c r="O13" s="513" t="s">
        <v>424</v>
      </c>
      <c r="P13" s="173"/>
      <c r="Q13" s="173"/>
      <c r="R13" s="173"/>
      <c r="S13" s="421"/>
    </row>
    <row r="14" spans="1:19" s="3" customFormat="1" ht="30" customHeight="1">
      <c r="A14" s="244">
        <v>2019</v>
      </c>
      <c r="B14" s="637">
        <v>184</v>
      </c>
      <c r="C14" s="513">
        <v>154</v>
      </c>
      <c r="D14" s="638">
        <v>82</v>
      </c>
      <c r="E14" s="639">
        <v>2</v>
      </c>
      <c r="F14" s="513">
        <v>11</v>
      </c>
      <c r="G14" s="513" t="s">
        <v>424</v>
      </c>
      <c r="H14" s="513" t="s">
        <v>424</v>
      </c>
      <c r="I14" s="513" t="s">
        <v>424</v>
      </c>
      <c r="J14" s="513" t="s">
        <v>424</v>
      </c>
      <c r="K14" s="513" t="s">
        <v>424</v>
      </c>
      <c r="L14" s="513">
        <v>91</v>
      </c>
      <c r="M14" s="513">
        <v>152</v>
      </c>
      <c r="N14" s="640" t="s">
        <v>424</v>
      </c>
      <c r="O14" s="513" t="s">
        <v>424</v>
      </c>
      <c r="P14" s="173"/>
      <c r="Q14" s="173"/>
      <c r="R14" s="173"/>
      <c r="S14" s="421"/>
    </row>
    <row r="15" spans="1:19" s="3" customFormat="1" ht="30" customHeight="1">
      <c r="A15" s="244">
        <v>2020</v>
      </c>
      <c r="B15" s="637">
        <v>126</v>
      </c>
      <c r="C15" s="513">
        <v>111</v>
      </c>
      <c r="D15" s="638">
        <v>51</v>
      </c>
      <c r="E15" s="639">
        <v>3</v>
      </c>
      <c r="F15" s="513">
        <v>1</v>
      </c>
      <c r="G15" s="513" t="s">
        <v>424</v>
      </c>
      <c r="H15" s="513" t="s">
        <v>424</v>
      </c>
      <c r="I15" s="513" t="s">
        <v>424</v>
      </c>
      <c r="J15" s="513" t="s">
        <v>424</v>
      </c>
      <c r="K15" s="513" t="s">
        <v>424</v>
      </c>
      <c r="L15" s="513">
        <v>73</v>
      </c>
      <c r="M15" s="513">
        <v>108</v>
      </c>
      <c r="N15" s="640">
        <v>1</v>
      </c>
      <c r="O15" s="513" t="s">
        <v>424</v>
      </c>
      <c r="P15" s="173"/>
      <c r="Q15" s="173"/>
      <c r="R15" s="173"/>
      <c r="S15" s="421"/>
    </row>
    <row r="16" spans="1:18" s="423" customFormat="1" ht="54" customHeight="1">
      <c r="A16" s="422">
        <v>2021</v>
      </c>
      <c r="B16" s="641">
        <f>SUM(D16,F16,H16,J16,L16,N16,B30,D30,F30)</f>
        <v>183</v>
      </c>
      <c r="C16" s="515">
        <f>SUM(E16,G16,I16,K16,M16,O16,C30,E30,G30)</f>
        <v>134</v>
      </c>
      <c r="D16" s="642">
        <v>68</v>
      </c>
      <c r="E16" s="643">
        <v>5</v>
      </c>
      <c r="F16" s="515">
        <v>3</v>
      </c>
      <c r="G16" s="515">
        <v>3</v>
      </c>
      <c r="H16" s="515" t="s">
        <v>424</v>
      </c>
      <c r="I16" s="515" t="s">
        <v>424</v>
      </c>
      <c r="J16" s="515">
        <v>1</v>
      </c>
      <c r="K16" s="515" t="s">
        <v>424</v>
      </c>
      <c r="L16" s="515">
        <v>76</v>
      </c>
      <c r="M16" s="515">
        <v>124</v>
      </c>
      <c r="N16" s="644">
        <v>5</v>
      </c>
      <c r="O16" s="515" t="s">
        <v>424</v>
      </c>
      <c r="P16" s="172"/>
      <c r="Q16" s="172"/>
      <c r="R16" s="172"/>
    </row>
    <row r="17" spans="1:16" s="3" customFormat="1" ht="4.5" customHeight="1">
      <c r="A17" s="52"/>
      <c r="B17" s="424" t="s">
        <v>151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99"/>
    </row>
    <row r="18" spans="1:16" s="17" customFormat="1" ht="15" customHeight="1" thickBot="1">
      <c r="A18" s="427"/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271"/>
    </row>
    <row r="19" spans="1:16" s="3" customFormat="1" ht="15.75" customHeight="1">
      <c r="A19" s="97"/>
      <c r="B19" s="763" t="s">
        <v>1191</v>
      </c>
      <c r="C19" s="755"/>
      <c r="D19" s="764" t="s">
        <v>1196</v>
      </c>
      <c r="E19" s="765"/>
      <c r="F19" s="739" t="s">
        <v>1192</v>
      </c>
      <c r="G19" s="740"/>
      <c r="H19" s="812" t="s">
        <v>1016</v>
      </c>
      <c r="I19" s="812"/>
      <c r="J19" s="812"/>
      <c r="K19" s="812"/>
      <c r="L19" s="813"/>
      <c r="M19" s="811" t="s">
        <v>1017</v>
      </c>
      <c r="N19" s="812"/>
      <c r="O19" s="812"/>
      <c r="P19" s="99"/>
    </row>
    <row r="20" spans="1:16" s="3" customFormat="1" ht="15.75" customHeight="1">
      <c r="A20" s="52"/>
      <c r="B20" s="819"/>
      <c r="C20" s="820"/>
      <c r="D20" s="819" t="s">
        <v>1193</v>
      </c>
      <c r="E20" s="780"/>
      <c r="F20" s="742"/>
      <c r="G20" s="743"/>
      <c r="H20" s="826" t="s">
        <v>701</v>
      </c>
      <c r="I20" s="826"/>
      <c r="J20" s="824"/>
      <c r="K20" s="823" t="s">
        <v>702</v>
      </c>
      <c r="L20" s="824"/>
      <c r="M20" s="243" t="s">
        <v>432</v>
      </c>
      <c r="N20" s="243" t="s">
        <v>703</v>
      </c>
      <c r="O20" s="315" t="s">
        <v>673</v>
      </c>
      <c r="P20" s="99"/>
    </row>
    <row r="21" spans="1:16" s="3" customFormat="1" ht="15.75" customHeight="1">
      <c r="A21" s="52" t="s">
        <v>700</v>
      </c>
      <c r="B21" s="829" t="s">
        <v>1194</v>
      </c>
      <c r="C21" s="830"/>
      <c r="D21" s="829" t="s">
        <v>1182</v>
      </c>
      <c r="E21" s="781"/>
      <c r="F21" s="827" t="s">
        <v>1195</v>
      </c>
      <c r="G21" s="828"/>
      <c r="H21" s="40"/>
      <c r="I21" s="40"/>
      <c r="J21" s="52"/>
      <c r="K21" s="40"/>
      <c r="L21" s="52"/>
      <c r="M21" s="52"/>
      <c r="N21" s="52"/>
      <c r="O21" s="40"/>
      <c r="P21" s="99"/>
    </row>
    <row r="22" spans="1:16" s="3" customFormat="1" ht="15.75" customHeight="1">
      <c r="A22" s="52"/>
      <c r="B22" s="623" t="s">
        <v>1183</v>
      </c>
      <c r="C22" s="621" t="s">
        <v>1184</v>
      </c>
      <c r="D22" s="620" t="s">
        <v>1183</v>
      </c>
      <c r="E22" s="618" t="s">
        <v>1184</v>
      </c>
      <c r="F22" s="747" t="s">
        <v>1183</v>
      </c>
      <c r="G22" s="748" t="s">
        <v>1184</v>
      </c>
      <c r="H22" s="825" t="s">
        <v>340</v>
      </c>
      <c r="I22" s="825"/>
      <c r="J22" s="822"/>
      <c r="K22" s="821" t="s">
        <v>341</v>
      </c>
      <c r="L22" s="822"/>
      <c r="M22" s="52"/>
      <c r="N22" s="52"/>
      <c r="O22" s="40"/>
      <c r="P22" s="99"/>
    </row>
    <row r="23" spans="1:16" s="3" customFormat="1" ht="15.75" customHeight="1">
      <c r="A23" s="52"/>
      <c r="B23" s="751"/>
      <c r="C23" s="762"/>
      <c r="D23" s="751"/>
      <c r="E23" s="752"/>
      <c r="F23" s="751"/>
      <c r="G23" s="752"/>
      <c r="H23" s="52" t="s">
        <v>432</v>
      </c>
      <c r="I23" s="52" t="s">
        <v>704</v>
      </c>
      <c r="J23" s="52" t="s">
        <v>705</v>
      </c>
      <c r="K23" s="52" t="s">
        <v>706</v>
      </c>
      <c r="L23" s="52" t="s">
        <v>707</v>
      </c>
      <c r="M23" s="52"/>
      <c r="N23" s="52"/>
      <c r="O23" s="40"/>
      <c r="P23" s="99"/>
    </row>
    <row r="24" spans="1:16" s="3" customFormat="1" ht="15.75" customHeight="1">
      <c r="A24" s="54"/>
      <c r="B24" s="753" t="s">
        <v>1185</v>
      </c>
      <c r="C24" s="396" t="s">
        <v>1186</v>
      </c>
      <c r="D24" s="753" t="s">
        <v>1185</v>
      </c>
      <c r="E24" s="396" t="s">
        <v>1186</v>
      </c>
      <c r="F24" s="754" t="s">
        <v>1185</v>
      </c>
      <c r="G24" s="396" t="s">
        <v>1186</v>
      </c>
      <c r="H24" s="60" t="s">
        <v>152</v>
      </c>
      <c r="I24" s="60" t="s">
        <v>342</v>
      </c>
      <c r="J24" s="60" t="s">
        <v>343</v>
      </c>
      <c r="K24" s="60" t="s">
        <v>344</v>
      </c>
      <c r="L24" s="60" t="s">
        <v>339</v>
      </c>
      <c r="M24" s="60" t="s">
        <v>152</v>
      </c>
      <c r="N24" s="60" t="s">
        <v>345</v>
      </c>
      <c r="O24" s="336" t="s">
        <v>346</v>
      </c>
      <c r="P24" s="99"/>
    </row>
    <row r="25" spans="1:16" s="3" customFormat="1" ht="30" customHeight="1">
      <c r="A25" s="52">
        <v>2016</v>
      </c>
      <c r="B25" s="513" t="s">
        <v>424</v>
      </c>
      <c r="C25" s="513" t="s">
        <v>424</v>
      </c>
      <c r="D25" s="513" t="s">
        <v>424</v>
      </c>
      <c r="E25" s="513" t="s">
        <v>424</v>
      </c>
      <c r="F25" s="513">
        <v>11</v>
      </c>
      <c r="G25" s="513">
        <v>12</v>
      </c>
      <c r="H25" s="513">
        <v>13</v>
      </c>
      <c r="I25" s="513">
        <v>5</v>
      </c>
      <c r="J25" s="513">
        <v>8</v>
      </c>
      <c r="K25" s="513" t="s">
        <v>424</v>
      </c>
      <c r="L25" s="513" t="s">
        <v>424</v>
      </c>
      <c r="M25" s="513" t="s">
        <v>424</v>
      </c>
      <c r="N25" s="513" t="s">
        <v>424</v>
      </c>
      <c r="O25" s="513" t="s">
        <v>424</v>
      </c>
      <c r="P25" s="99"/>
    </row>
    <row r="26" spans="1:16" s="3" customFormat="1" ht="30" customHeight="1">
      <c r="A26" s="52">
        <v>2017</v>
      </c>
      <c r="B26" s="513" t="s">
        <v>424</v>
      </c>
      <c r="C26" s="513" t="s">
        <v>424</v>
      </c>
      <c r="D26" s="513" t="s">
        <v>424</v>
      </c>
      <c r="E26" s="513" t="s">
        <v>424</v>
      </c>
      <c r="F26" s="513">
        <v>48</v>
      </c>
      <c r="G26" s="513">
        <v>7</v>
      </c>
      <c r="H26" s="513">
        <v>397</v>
      </c>
      <c r="I26" s="513">
        <v>9</v>
      </c>
      <c r="J26" s="513">
        <v>388</v>
      </c>
      <c r="K26" s="513" t="s">
        <v>424</v>
      </c>
      <c r="L26" s="513" t="s">
        <v>424</v>
      </c>
      <c r="M26" s="513" t="s">
        <v>424</v>
      </c>
      <c r="N26" s="513" t="s">
        <v>424</v>
      </c>
      <c r="O26" s="513" t="s">
        <v>424</v>
      </c>
      <c r="P26" s="99"/>
    </row>
    <row r="27" spans="1:16" s="3" customFormat="1" ht="30" customHeight="1">
      <c r="A27" s="52">
        <v>2018</v>
      </c>
      <c r="B27" s="513" t="s">
        <v>424</v>
      </c>
      <c r="C27" s="513" t="s">
        <v>424</v>
      </c>
      <c r="D27" s="513" t="s">
        <v>424</v>
      </c>
      <c r="E27" s="513" t="s">
        <v>424</v>
      </c>
      <c r="F27" s="513" t="s">
        <v>424</v>
      </c>
      <c r="G27" s="513" t="s">
        <v>424</v>
      </c>
      <c r="H27" s="513">
        <v>156</v>
      </c>
      <c r="I27" s="513">
        <v>10</v>
      </c>
      <c r="J27" s="513">
        <v>146</v>
      </c>
      <c r="K27" s="513" t="s">
        <v>424</v>
      </c>
      <c r="L27" s="513" t="s">
        <v>424</v>
      </c>
      <c r="M27" s="513">
        <v>280495</v>
      </c>
      <c r="N27" s="513" t="s">
        <v>424</v>
      </c>
      <c r="O27" s="513" t="s">
        <v>424</v>
      </c>
      <c r="P27" s="99"/>
    </row>
    <row r="28" spans="1:16" s="3" customFormat="1" ht="30" customHeight="1">
      <c r="A28" s="52">
        <v>2019</v>
      </c>
      <c r="B28" s="513" t="s">
        <v>424</v>
      </c>
      <c r="C28" s="513" t="s">
        <v>424</v>
      </c>
      <c r="D28" s="513" t="s">
        <v>424</v>
      </c>
      <c r="E28" s="513" t="s">
        <v>424</v>
      </c>
      <c r="F28" s="513" t="s">
        <v>424</v>
      </c>
      <c r="G28" s="513" t="s">
        <v>424</v>
      </c>
      <c r="H28" s="513">
        <v>154</v>
      </c>
      <c r="I28" s="513">
        <v>10</v>
      </c>
      <c r="J28" s="513">
        <v>144</v>
      </c>
      <c r="K28" s="513" t="s">
        <v>424</v>
      </c>
      <c r="L28" s="513" t="s">
        <v>424</v>
      </c>
      <c r="M28" s="513">
        <v>3049564</v>
      </c>
      <c r="N28" s="513">
        <v>975861</v>
      </c>
      <c r="O28" s="513">
        <v>2073703</v>
      </c>
      <c r="P28" s="99"/>
    </row>
    <row r="29" spans="1:16" s="3" customFormat="1" ht="30" customHeight="1">
      <c r="A29" s="52">
        <v>2020</v>
      </c>
      <c r="B29" s="513" t="s">
        <v>424</v>
      </c>
      <c r="C29" s="513" t="s">
        <v>424</v>
      </c>
      <c r="D29" s="513" t="s">
        <v>424</v>
      </c>
      <c r="E29" s="513" t="s">
        <v>424</v>
      </c>
      <c r="F29" s="513" t="s">
        <v>424</v>
      </c>
      <c r="G29" s="513" t="s">
        <v>424</v>
      </c>
      <c r="H29" s="513">
        <v>230</v>
      </c>
      <c r="I29" s="513">
        <v>10</v>
      </c>
      <c r="J29" s="513">
        <v>220</v>
      </c>
      <c r="K29" s="513">
        <v>4</v>
      </c>
      <c r="L29" s="513">
        <v>8</v>
      </c>
      <c r="M29" s="513">
        <v>399880</v>
      </c>
      <c r="N29" s="513">
        <v>179073</v>
      </c>
      <c r="O29" s="513">
        <v>220807</v>
      </c>
      <c r="P29" s="99"/>
    </row>
    <row r="30" spans="1:16" s="37" customFormat="1" ht="54" customHeight="1">
      <c r="A30" s="109">
        <v>2021</v>
      </c>
      <c r="B30" s="515" t="s">
        <v>424</v>
      </c>
      <c r="C30" s="515" t="s">
        <v>424</v>
      </c>
      <c r="D30" s="513" t="s">
        <v>424</v>
      </c>
      <c r="E30" s="513" t="s">
        <v>424</v>
      </c>
      <c r="F30" s="515">
        <v>30</v>
      </c>
      <c r="G30" s="515">
        <v>2</v>
      </c>
      <c r="H30" s="515">
        <f>I30+J30</f>
        <v>134</v>
      </c>
      <c r="I30" s="515">
        <v>9</v>
      </c>
      <c r="J30" s="515">
        <v>125</v>
      </c>
      <c r="K30" s="515">
        <v>2</v>
      </c>
      <c r="L30" s="515">
        <v>3</v>
      </c>
      <c r="M30" s="515">
        <v>672741</v>
      </c>
      <c r="N30" s="515">
        <v>350086</v>
      </c>
      <c r="O30" s="515">
        <v>322655</v>
      </c>
      <c r="P30" s="121"/>
    </row>
    <row r="31" spans="1:16" s="3" customFormat="1" ht="4.5" customHeight="1">
      <c r="A31" s="54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99"/>
    </row>
    <row r="32" spans="1:16" s="17" customFormat="1" ht="15" customHeight="1">
      <c r="A32" s="429" t="s">
        <v>708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26"/>
      <c r="L32" s="426"/>
      <c r="M32" s="426"/>
      <c r="N32" s="426"/>
      <c r="O32" s="426"/>
      <c r="P32" s="271"/>
    </row>
    <row r="33" spans="1:16" s="17" customFormat="1" ht="15" customHeight="1">
      <c r="A33" s="431" t="s">
        <v>866</v>
      </c>
      <c r="O33" s="271"/>
      <c r="P33" s="271"/>
    </row>
    <row r="34" ht="12">
      <c r="P34" s="108"/>
    </row>
  </sheetData>
  <sheetProtection/>
  <mergeCells count="26">
    <mergeCell ref="J7:K7"/>
    <mergeCell ref="D7:E7"/>
    <mergeCell ref="D5:E5"/>
    <mergeCell ref="B5:C5"/>
    <mergeCell ref="D6:E6"/>
    <mergeCell ref="D21:E21"/>
    <mergeCell ref="H7:I7"/>
    <mergeCell ref="D20:E20"/>
    <mergeCell ref="F7:G7"/>
    <mergeCell ref="H19:L19"/>
    <mergeCell ref="A2:O2"/>
    <mergeCell ref="A3:O3"/>
    <mergeCell ref="N7:O7"/>
    <mergeCell ref="N5:O5"/>
    <mergeCell ref="J5:K5"/>
    <mergeCell ref="M19:O19"/>
    <mergeCell ref="B7:C7"/>
    <mergeCell ref="L6:M6"/>
    <mergeCell ref="L7:M7"/>
    <mergeCell ref="B20:C20"/>
    <mergeCell ref="K22:L22"/>
    <mergeCell ref="K20:L20"/>
    <mergeCell ref="H22:J22"/>
    <mergeCell ref="H20:J20"/>
    <mergeCell ref="F21:G21"/>
    <mergeCell ref="B21:C21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5"/>
  <sheetViews>
    <sheetView view="pageBreakPreview" zoomScaleSheetLayoutView="100" zoomScalePageLayoutView="0" workbookViewId="0" topLeftCell="A1">
      <selection activeCell="AC17" sqref="AC17"/>
    </sheetView>
  </sheetViews>
  <sheetFormatPr defaultColWidth="9.140625" defaultRowHeight="12"/>
  <cols>
    <col min="1" max="1" width="8.8515625" style="168" customWidth="1"/>
    <col min="2" max="2" width="8.28125" style="168" customWidth="1"/>
    <col min="3" max="13" width="7.7109375" style="168" customWidth="1"/>
    <col min="14" max="14" width="9.421875" style="168" customWidth="1"/>
    <col min="15" max="21" width="6.8515625" style="168" customWidth="1"/>
    <col min="22" max="22" width="7.140625" style="168" customWidth="1"/>
    <col min="23" max="26" width="7.421875" style="168" customWidth="1"/>
    <col min="27" max="27" width="7.7109375" style="168" customWidth="1"/>
    <col min="28" max="16384" width="9.140625" style="168" customWidth="1"/>
  </cols>
  <sheetData>
    <row r="1" spans="1:27" s="184" customFormat="1" ht="18.75" customHeight="1">
      <c r="A1" s="186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27" s="157" customFormat="1" ht="24.75" customHeight="1">
      <c r="A2" s="217" t="s">
        <v>1018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7" t="s">
        <v>349</v>
      </c>
      <c r="O2" s="217"/>
      <c r="P2" s="218"/>
      <c r="Q2" s="218"/>
      <c r="R2" s="218"/>
      <c r="S2" s="218"/>
      <c r="T2" s="218"/>
      <c r="U2" s="218"/>
      <c r="V2" s="218"/>
      <c r="W2" s="218"/>
      <c r="X2" s="218"/>
      <c r="Y2" s="174"/>
      <c r="Z2" s="174"/>
      <c r="AA2" s="174"/>
    </row>
    <row r="3" spans="1:27" ht="24.75" customHeight="1">
      <c r="A3" s="219" t="s">
        <v>151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174"/>
      <c r="Z3" s="174"/>
      <c r="AA3" s="174"/>
    </row>
    <row r="4" spans="1:13" s="17" customFormat="1" ht="15" customHeight="1" thickBot="1">
      <c r="A4" s="17" t="s">
        <v>709</v>
      </c>
      <c r="M4" s="314"/>
    </row>
    <row r="5" spans="1:27" s="3" customFormat="1" ht="16.5" customHeight="1">
      <c r="A5" s="97" t="s">
        <v>462</v>
      </c>
      <c r="B5" s="97" t="s">
        <v>710</v>
      </c>
      <c r="C5" s="432"/>
      <c r="D5" s="433"/>
      <c r="E5" s="49" t="s">
        <v>748</v>
      </c>
      <c r="F5" s="433"/>
      <c r="G5" s="434"/>
      <c r="H5" s="272" t="s">
        <v>749</v>
      </c>
      <c r="I5" s="839" t="s">
        <v>711</v>
      </c>
      <c r="J5" s="840"/>
      <c r="K5" s="840"/>
      <c r="L5" s="840"/>
      <c r="M5" s="67" t="s">
        <v>712</v>
      </c>
      <c r="N5" s="97" t="s">
        <v>735</v>
      </c>
      <c r="O5" s="277"/>
      <c r="P5" s="840" t="s">
        <v>750</v>
      </c>
      <c r="Q5" s="840"/>
      <c r="R5" s="841"/>
      <c r="S5" s="839" t="s">
        <v>751</v>
      </c>
      <c r="T5" s="840"/>
      <c r="U5" s="841"/>
      <c r="V5" s="839" t="s">
        <v>736</v>
      </c>
      <c r="W5" s="840"/>
      <c r="X5" s="841"/>
      <c r="Y5" s="272" t="s">
        <v>737</v>
      </c>
      <c r="Z5" s="272" t="s">
        <v>724</v>
      </c>
      <c r="AA5" s="277" t="s">
        <v>725</v>
      </c>
    </row>
    <row r="6" spans="1:27" s="3" customFormat="1" ht="16.5" customHeight="1">
      <c r="A6" s="52"/>
      <c r="B6" s="52"/>
      <c r="C6" s="304"/>
      <c r="D6" s="304"/>
      <c r="E6" s="304"/>
      <c r="F6" s="304"/>
      <c r="G6" s="435"/>
      <c r="H6" s="390"/>
      <c r="I6" s="51"/>
      <c r="J6" s="58"/>
      <c r="K6" s="58"/>
      <c r="L6" s="58"/>
      <c r="M6" s="51" t="s">
        <v>713</v>
      </c>
      <c r="N6" s="52" t="s">
        <v>738</v>
      </c>
      <c r="O6" s="67"/>
      <c r="P6" s="842" t="s">
        <v>243</v>
      </c>
      <c r="Q6" s="842"/>
      <c r="R6" s="843"/>
      <c r="S6" s="844" t="s">
        <v>243</v>
      </c>
      <c r="T6" s="842"/>
      <c r="U6" s="843"/>
      <c r="V6" s="844"/>
      <c r="W6" s="842"/>
      <c r="X6" s="843"/>
      <c r="Y6" s="390"/>
      <c r="Z6" s="390"/>
      <c r="AA6" s="67"/>
    </row>
    <row r="7" spans="1:27" s="3" customFormat="1" ht="16.5" customHeight="1">
      <c r="A7" s="52"/>
      <c r="B7" s="52"/>
      <c r="C7" s="436"/>
      <c r="D7" s="436"/>
      <c r="E7" s="436" t="s">
        <v>244</v>
      </c>
      <c r="F7" s="436"/>
      <c r="G7" s="437"/>
      <c r="H7" s="390"/>
      <c r="I7" s="821" t="s">
        <v>245</v>
      </c>
      <c r="J7" s="825"/>
      <c r="K7" s="825"/>
      <c r="L7" s="825"/>
      <c r="M7" s="67"/>
      <c r="N7" s="52" t="s">
        <v>752</v>
      </c>
      <c r="O7" s="67"/>
      <c r="P7" s="825" t="s">
        <v>143</v>
      </c>
      <c r="Q7" s="825"/>
      <c r="R7" s="822"/>
      <c r="S7" s="821" t="s">
        <v>246</v>
      </c>
      <c r="T7" s="825"/>
      <c r="U7" s="822"/>
      <c r="V7" s="821" t="s">
        <v>144</v>
      </c>
      <c r="W7" s="825"/>
      <c r="X7" s="822"/>
      <c r="Y7" s="390"/>
      <c r="Z7" s="390"/>
      <c r="AA7" s="337" t="s">
        <v>82</v>
      </c>
    </row>
    <row r="8" spans="1:27" s="3" customFormat="1" ht="16.5" customHeight="1">
      <c r="A8" s="52"/>
      <c r="B8" s="52"/>
      <c r="C8" s="52" t="s">
        <v>753</v>
      </c>
      <c r="D8" s="52" t="s">
        <v>739</v>
      </c>
      <c r="E8" s="52" t="s">
        <v>754</v>
      </c>
      <c r="F8" s="52" t="s">
        <v>714</v>
      </c>
      <c r="G8" s="52" t="s">
        <v>755</v>
      </c>
      <c r="H8" s="70"/>
      <c r="I8" s="70" t="s">
        <v>740</v>
      </c>
      <c r="J8" s="52" t="s">
        <v>715</v>
      </c>
      <c r="K8" s="52" t="s">
        <v>726</v>
      </c>
      <c r="L8" s="297" t="s">
        <v>756</v>
      </c>
      <c r="M8" s="83"/>
      <c r="N8" s="52"/>
      <c r="O8" s="52"/>
      <c r="P8" s="243"/>
      <c r="Q8" s="273"/>
      <c r="R8" s="273"/>
      <c r="S8" s="273"/>
      <c r="T8" s="273"/>
      <c r="U8" s="273"/>
      <c r="V8" s="273" t="s">
        <v>727</v>
      </c>
      <c r="W8" s="273" t="s">
        <v>757</v>
      </c>
      <c r="X8" s="273" t="s">
        <v>758</v>
      </c>
      <c r="Y8" s="70"/>
      <c r="Z8" s="70"/>
      <c r="AA8" s="40" t="s">
        <v>759</v>
      </c>
    </row>
    <row r="9" spans="1:27" s="3" customFormat="1" ht="16.5" customHeight="1">
      <c r="A9" s="52"/>
      <c r="B9" s="52"/>
      <c r="C9" s="52"/>
      <c r="D9" s="52"/>
      <c r="E9" s="52"/>
      <c r="F9" s="52"/>
      <c r="G9" s="52" t="s">
        <v>760</v>
      </c>
      <c r="H9" s="70" t="s">
        <v>94</v>
      </c>
      <c r="I9" s="70"/>
      <c r="J9" s="52"/>
      <c r="K9" s="52" t="s">
        <v>107</v>
      </c>
      <c r="L9" s="67"/>
      <c r="M9" s="83"/>
      <c r="N9" s="52"/>
      <c r="O9" s="52"/>
      <c r="P9" s="52">
        <v>33</v>
      </c>
      <c r="Q9" s="70">
        <v>46</v>
      </c>
      <c r="R9" s="70">
        <v>50</v>
      </c>
      <c r="S9" s="70">
        <v>18</v>
      </c>
      <c r="T9" s="70">
        <v>27</v>
      </c>
      <c r="U9" s="70">
        <v>35</v>
      </c>
      <c r="V9" s="438"/>
      <c r="W9" s="438"/>
      <c r="X9" s="438"/>
      <c r="Y9" s="70" t="s">
        <v>147</v>
      </c>
      <c r="Z9" s="70"/>
      <c r="AA9" s="40"/>
    </row>
    <row r="10" spans="1:27" s="3" customFormat="1" ht="16.5" customHeight="1">
      <c r="A10" s="52"/>
      <c r="B10" s="52"/>
      <c r="C10" s="52" t="s">
        <v>91</v>
      </c>
      <c r="D10" s="52" t="s">
        <v>318</v>
      </c>
      <c r="E10" s="52" t="s">
        <v>92</v>
      </c>
      <c r="F10" s="52" t="s">
        <v>127</v>
      </c>
      <c r="G10" s="52" t="s">
        <v>252</v>
      </c>
      <c r="H10" s="70" t="s">
        <v>93</v>
      </c>
      <c r="I10" s="70" t="s">
        <v>253</v>
      </c>
      <c r="J10" s="52" t="s">
        <v>95</v>
      </c>
      <c r="K10" s="52" t="s">
        <v>254</v>
      </c>
      <c r="L10" s="67"/>
      <c r="M10" s="67" t="s">
        <v>394</v>
      </c>
      <c r="N10" s="52" t="s">
        <v>96</v>
      </c>
      <c r="O10" s="52"/>
      <c r="P10" s="52" t="s">
        <v>643</v>
      </c>
      <c r="Q10" s="70" t="s">
        <v>728</v>
      </c>
      <c r="R10" s="70" t="s">
        <v>646</v>
      </c>
      <c r="S10" s="70" t="s">
        <v>728</v>
      </c>
      <c r="T10" s="70" t="s">
        <v>728</v>
      </c>
      <c r="U10" s="70" t="s">
        <v>646</v>
      </c>
      <c r="V10" s="70" t="s">
        <v>124</v>
      </c>
      <c r="W10" s="70"/>
      <c r="X10" s="70" t="s">
        <v>108</v>
      </c>
      <c r="Y10" s="70" t="s">
        <v>148</v>
      </c>
      <c r="Z10" s="70" t="s">
        <v>97</v>
      </c>
      <c r="AA10" s="40"/>
    </row>
    <row r="11" spans="1:27" s="3" customFormat="1" ht="16.5" customHeight="1">
      <c r="A11" s="54" t="s">
        <v>741</v>
      </c>
      <c r="B11" s="54" t="s">
        <v>152</v>
      </c>
      <c r="C11" s="439" t="s">
        <v>256</v>
      </c>
      <c r="D11" s="439" t="s">
        <v>256</v>
      </c>
      <c r="E11" s="439" t="s">
        <v>256</v>
      </c>
      <c r="F11" s="54" t="s">
        <v>128</v>
      </c>
      <c r="G11" s="54" t="s">
        <v>143</v>
      </c>
      <c r="H11" s="71" t="s">
        <v>143</v>
      </c>
      <c r="I11" s="71" t="s">
        <v>393</v>
      </c>
      <c r="J11" s="54" t="s">
        <v>1024</v>
      </c>
      <c r="K11" s="280" t="s">
        <v>257</v>
      </c>
      <c r="L11" s="62" t="s">
        <v>120</v>
      </c>
      <c r="M11" s="62" t="s">
        <v>395</v>
      </c>
      <c r="N11" s="60" t="s">
        <v>110</v>
      </c>
      <c r="O11" s="60"/>
      <c r="P11" s="54"/>
      <c r="Q11" s="71"/>
      <c r="R11" s="71"/>
      <c r="S11" s="71"/>
      <c r="T11" s="71"/>
      <c r="U11" s="71"/>
      <c r="V11" s="71" t="s">
        <v>123</v>
      </c>
      <c r="W11" s="71" t="s">
        <v>125</v>
      </c>
      <c r="X11" s="71" t="s">
        <v>144</v>
      </c>
      <c r="Y11" s="71" t="s">
        <v>143</v>
      </c>
      <c r="Z11" s="71" t="s">
        <v>143</v>
      </c>
      <c r="AA11" s="55" t="s">
        <v>421</v>
      </c>
    </row>
    <row r="12" spans="1:27" s="3" customFormat="1" ht="28.5" customHeight="1">
      <c r="A12" s="52">
        <v>2016</v>
      </c>
      <c r="B12" s="508">
        <v>29</v>
      </c>
      <c r="C12" s="508" t="s">
        <v>424</v>
      </c>
      <c r="D12" s="508">
        <v>8</v>
      </c>
      <c r="E12" s="508" t="s">
        <v>424</v>
      </c>
      <c r="F12" s="508" t="s">
        <v>424</v>
      </c>
      <c r="G12" s="508" t="s">
        <v>424</v>
      </c>
      <c r="H12" s="508">
        <v>1</v>
      </c>
      <c r="I12" s="512" t="s">
        <v>424</v>
      </c>
      <c r="J12" s="512" t="s">
        <v>424</v>
      </c>
      <c r="K12" s="512" t="s">
        <v>424</v>
      </c>
      <c r="L12" s="512" t="s">
        <v>424</v>
      </c>
      <c r="M12" s="512">
        <v>1</v>
      </c>
      <c r="N12" s="508" t="s">
        <v>424</v>
      </c>
      <c r="O12" s="508" t="s">
        <v>424</v>
      </c>
      <c r="P12" s="508" t="s">
        <v>424</v>
      </c>
      <c r="Q12" s="508" t="s">
        <v>424</v>
      </c>
      <c r="R12" s="508" t="s">
        <v>424</v>
      </c>
      <c r="S12" s="508" t="s">
        <v>424</v>
      </c>
      <c r="T12" s="508">
        <v>1</v>
      </c>
      <c r="U12" s="508" t="s">
        <v>424</v>
      </c>
      <c r="V12" s="508">
        <v>1</v>
      </c>
      <c r="W12" s="508" t="s">
        <v>424</v>
      </c>
      <c r="X12" s="508">
        <v>1</v>
      </c>
      <c r="Y12" s="508" t="s">
        <v>424</v>
      </c>
      <c r="Z12" s="508" t="s">
        <v>424</v>
      </c>
      <c r="AA12" s="512">
        <v>5</v>
      </c>
    </row>
    <row r="13" spans="1:27" s="3" customFormat="1" ht="28.5" customHeight="1">
      <c r="A13" s="52">
        <v>2017</v>
      </c>
      <c r="B13" s="508">
        <v>33</v>
      </c>
      <c r="C13" s="508" t="s">
        <v>424</v>
      </c>
      <c r="D13" s="508">
        <v>8</v>
      </c>
      <c r="E13" s="508" t="s">
        <v>424</v>
      </c>
      <c r="F13" s="508" t="s">
        <v>424</v>
      </c>
      <c r="G13" s="508" t="s">
        <v>424</v>
      </c>
      <c r="H13" s="508">
        <v>2</v>
      </c>
      <c r="I13" s="512" t="s">
        <v>424</v>
      </c>
      <c r="J13" s="512" t="s">
        <v>424</v>
      </c>
      <c r="K13" s="512" t="s">
        <v>424</v>
      </c>
      <c r="L13" s="512">
        <v>1</v>
      </c>
      <c r="M13" s="512">
        <v>1</v>
      </c>
      <c r="N13" s="508" t="s">
        <v>424</v>
      </c>
      <c r="O13" s="508" t="s">
        <v>424</v>
      </c>
      <c r="P13" s="508" t="s">
        <v>424</v>
      </c>
      <c r="Q13" s="508" t="s">
        <v>424</v>
      </c>
      <c r="R13" s="508" t="s">
        <v>424</v>
      </c>
      <c r="S13" s="508" t="s">
        <v>424</v>
      </c>
      <c r="T13" s="508">
        <v>1</v>
      </c>
      <c r="U13" s="508" t="s">
        <v>424</v>
      </c>
      <c r="V13" s="508">
        <v>1</v>
      </c>
      <c r="W13" s="508" t="s">
        <v>424</v>
      </c>
      <c r="X13" s="508">
        <v>1</v>
      </c>
      <c r="Y13" s="508" t="s">
        <v>424</v>
      </c>
      <c r="Z13" s="508" t="s">
        <v>424</v>
      </c>
      <c r="AA13" s="512">
        <v>7</v>
      </c>
    </row>
    <row r="14" spans="1:27" s="3" customFormat="1" ht="28.5" customHeight="1">
      <c r="A14" s="52">
        <v>2018</v>
      </c>
      <c r="B14" s="508">
        <v>33</v>
      </c>
      <c r="C14" s="508" t="s">
        <v>424</v>
      </c>
      <c r="D14" s="508">
        <v>8</v>
      </c>
      <c r="E14" s="508" t="s">
        <v>424</v>
      </c>
      <c r="F14" s="508" t="s">
        <v>424</v>
      </c>
      <c r="G14" s="508" t="s">
        <v>424</v>
      </c>
      <c r="H14" s="508">
        <v>2</v>
      </c>
      <c r="I14" s="512" t="s">
        <v>424</v>
      </c>
      <c r="J14" s="512" t="s">
        <v>424</v>
      </c>
      <c r="K14" s="512" t="s">
        <v>424</v>
      </c>
      <c r="L14" s="512">
        <v>1</v>
      </c>
      <c r="M14" s="512">
        <v>1</v>
      </c>
      <c r="N14" s="508" t="s">
        <v>424</v>
      </c>
      <c r="O14" s="508" t="s">
        <v>424</v>
      </c>
      <c r="P14" s="508" t="s">
        <v>424</v>
      </c>
      <c r="Q14" s="508" t="s">
        <v>424</v>
      </c>
      <c r="R14" s="508" t="s">
        <v>424</v>
      </c>
      <c r="S14" s="508" t="s">
        <v>424</v>
      </c>
      <c r="T14" s="508">
        <v>1</v>
      </c>
      <c r="U14" s="508" t="s">
        <v>424</v>
      </c>
      <c r="V14" s="508">
        <v>1</v>
      </c>
      <c r="W14" s="508" t="s">
        <v>424</v>
      </c>
      <c r="X14" s="508">
        <v>1</v>
      </c>
      <c r="Y14" s="508" t="s">
        <v>424</v>
      </c>
      <c r="Z14" s="508" t="s">
        <v>424</v>
      </c>
      <c r="AA14" s="512">
        <v>7</v>
      </c>
    </row>
    <row r="15" spans="1:27" s="3" customFormat="1" ht="28.5" customHeight="1">
      <c r="A15" s="52">
        <v>2019</v>
      </c>
      <c r="B15" s="508">
        <v>35</v>
      </c>
      <c r="C15" s="508" t="s">
        <v>424</v>
      </c>
      <c r="D15" s="508">
        <v>8</v>
      </c>
      <c r="E15" s="508" t="s">
        <v>424</v>
      </c>
      <c r="F15" s="508" t="s">
        <v>424</v>
      </c>
      <c r="G15" s="508" t="s">
        <v>424</v>
      </c>
      <c r="H15" s="508">
        <v>2</v>
      </c>
      <c r="I15" s="512" t="s">
        <v>424</v>
      </c>
      <c r="J15" s="512" t="s">
        <v>424</v>
      </c>
      <c r="K15" s="512" t="s">
        <v>424</v>
      </c>
      <c r="L15" s="512">
        <v>1</v>
      </c>
      <c r="M15" s="512">
        <v>1</v>
      </c>
      <c r="N15" s="508" t="s">
        <v>424</v>
      </c>
      <c r="O15" s="508" t="s">
        <v>424</v>
      </c>
      <c r="P15" s="508" t="s">
        <v>424</v>
      </c>
      <c r="Q15" s="508" t="s">
        <v>424</v>
      </c>
      <c r="R15" s="508">
        <v>1</v>
      </c>
      <c r="S15" s="508" t="s">
        <v>424</v>
      </c>
      <c r="T15" s="508">
        <v>1</v>
      </c>
      <c r="U15" s="508" t="s">
        <v>424</v>
      </c>
      <c r="V15" s="508">
        <v>1</v>
      </c>
      <c r="W15" s="508" t="s">
        <v>424</v>
      </c>
      <c r="X15" s="508">
        <v>1</v>
      </c>
      <c r="Y15" s="508" t="s">
        <v>424</v>
      </c>
      <c r="Z15" s="508" t="s">
        <v>424</v>
      </c>
      <c r="AA15" s="512">
        <v>7</v>
      </c>
    </row>
    <row r="16" spans="1:27" s="3" customFormat="1" ht="28.5" customHeight="1">
      <c r="A16" s="52">
        <v>2020</v>
      </c>
      <c r="B16" s="508">
        <v>35</v>
      </c>
      <c r="C16" s="508" t="s">
        <v>424</v>
      </c>
      <c r="D16" s="508">
        <v>8</v>
      </c>
      <c r="E16" s="508" t="s">
        <v>424</v>
      </c>
      <c r="F16" s="508" t="s">
        <v>424</v>
      </c>
      <c r="G16" s="508" t="s">
        <v>424</v>
      </c>
      <c r="H16" s="508">
        <v>2</v>
      </c>
      <c r="I16" s="512" t="s">
        <v>424</v>
      </c>
      <c r="J16" s="512" t="s">
        <v>424</v>
      </c>
      <c r="K16" s="512" t="s">
        <v>424</v>
      </c>
      <c r="L16" s="512">
        <v>1</v>
      </c>
      <c r="M16" s="512">
        <v>1</v>
      </c>
      <c r="N16" s="508" t="s">
        <v>424</v>
      </c>
      <c r="O16" s="508" t="s">
        <v>424</v>
      </c>
      <c r="P16" s="508" t="s">
        <v>424</v>
      </c>
      <c r="Q16" s="508" t="s">
        <v>424</v>
      </c>
      <c r="R16" s="508">
        <v>1</v>
      </c>
      <c r="S16" s="508" t="s">
        <v>424</v>
      </c>
      <c r="T16" s="508">
        <v>1</v>
      </c>
      <c r="U16" s="508" t="s">
        <v>424</v>
      </c>
      <c r="V16" s="508">
        <v>1</v>
      </c>
      <c r="W16" s="508" t="s">
        <v>424</v>
      </c>
      <c r="X16" s="508">
        <v>1</v>
      </c>
      <c r="Y16" s="508" t="s">
        <v>424</v>
      </c>
      <c r="Z16" s="508" t="s">
        <v>424</v>
      </c>
      <c r="AA16" s="512">
        <v>7</v>
      </c>
    </row>
    <row r="17" spans="1:27" s="37" customFormat="1" ht="45" customHeight="1">
      <c r="A17" s="109">
        <v>2021</v>
      </c>
      <c r="B17" s="509">
        <v>35</v>
      </c>
      <c r="C17" s="509" t="s">
        <v>424</v>
      </c>
      <c r="D17" s="509">
        <v>8</v>
      </c>
      <c r="E17" s="509" t="s">
        <v>424</v>
      </c>
      <c r="F17" s="509" t="s">
        <v>424</v>
      </c>
      <c r="G17" s="509" t="s">
        <v>424</v>
      </c>
      <c r="H17" s="509">
        <v>2</v>
      </c>
      <c r="I17" s="509" t="s">
        <v>424</v>
      </c>
      <c r="J17" s="509" t="s">
        <v>424</v>
      </c>
      <c r="K17" s="509" t="s">
        <v>424</v>
      </c>
      <c r="L17" s="509">
        <v>1</v>
      </c>
      <c r="M17" s="509">
        <v>1</v>
      </c>
      <c r="N17" s="509" t="s">
        <v>424</v>
      </c>
      <c r="O17" s="509" t="s">
        <v>424</v>
      </c>
      <c r="P17" s="509" t="s">
        <v>424</v>
      </c>
      <c r="Q17" s="509" t="s">
        <v>424</v>
      </c>
      <c r="R17" s="509">
        <v>1</v>
      </c>
      <c r="S17" s="509"/>
      <c r="T17" s="509">
        <v>1</v>
      </c>
      <c r="U17" s="509" t="s">
        <v>424</v>
      </c>
      <c r="V17" s="509">
        <v>2</v>
      </c>
      <c r="W17" s="509" t="s">
        <v>424</v>
      </c>
      <c r="X17" s="509">
        <v>1</v>
      </c>
      <c r="Y17" s="509" t="s">
        <v>424</v>
      </c>
      <c r="Z17" s="514" t="s">
        <v>424</v>
      </c>
      <c r="AA17" s="514">
        <v>6</v>
      </c>
    </row>
    <row r="18" spans="1:27" s="3" customFormat="1" ht="4.5" customHeight="1">
      <c r="A18" s="54"/>
      <c r="B18" s="44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s="17" customFormat="1" ht="15" customHeight="1" thickBot="1">
      <c r="A19" s="443"/>
      <c r="B19" s="352"/>
      <c r="C19" s="352"/>
      <c r="D19" s="353"/>
      <c r="E19" s="353"/>
      <c r="F19" s="353"/>
      <c r="G19" s="353"/>
      <c r="H19" s="352"/>
      <c r="I19" s="354"/>
      <c r="J19" s="354"/>
      <c r="K19" s="354"/>
      <c r="L19" s="354"/>
      <c r="M19" s="444"/>
      <c r="N19" s="352"/>
      <c r="O19" s="352"/>
      <c r="P19" s="353"/>
      <c r="Q19" s="353"/>
      <c r="R19" s="353"/>
      <c r="S19" s="353"/>
      <c r="T19" s="353"/>
      <c r="U19" s="353"/>
      <c r="V19" s="353"/>
      <c r="W19" s="353"/>
      <c r="X19" s="353"/>
      <c r="Y19" s="352"/>
      <c r="Z19" s="354"/>
      <c r="AA19" s="354"/>
    </row>
    <row r="20" spans="1:27" s="3" customFormat="1" ht="16.5" customHeight="1">
      <c r="A20" s="97" t="s">
        <v>429</v>
      </c>
      <c r="B20" s="328" t="s">
        <v>725</v>
      </c>
      <c r="C20" s="272" t="s">
        <v>729</v>
      </c>
      <c r="D20" s="272" t="s">
        <v>761</v>
      </c>
      <c r="E20" s="97" t="s">
        <v>762</v>
      </c>
      <c r="F20" s="839" t="s">
        <v>763</v>
      </c>
      <c r="G20" s="841"/>
      <c r="H20" s="272" t="s">
        <v>764</v>
      </c>
      <c r="I20" s="272" t="s">
        <v>765</v>
      </c>
      <c r="J20" s="272" t="s">
        <v>766</v>
      </c>
      <c r="K20" s="272" t="s">
        <v>730</v>
      </c>
      <c r="L20" s="277" t="s">
        <v>767</v>
      </c>
      <c r="M20" s="67" t="s">
        <v>717</v>
      </c>
      <c r="N20" s="97" t="s">
        <v>742</v>
      </c>
      <c r="O20" s="97" t="s">
        <v>718</v>
      </c>
      <c r="P20" s="272" t="s">
        <v>731</v>
      </c>
      <c r="Q20" s="272" t="s">
        <v>743</v>
      </c>
      <c r="R20" s="272" t="s">
        <v>732</v>
      </c>
      <c r="S20" s="839" t="s">
        <v>768</v>
      </c>
      <c r="T20" s="840"/>
      <c r="U20" s="840"/>
      <c r="V20" s="841"/>
      <c r="W20" s="839" t="s">
        <v>744</v>
      </c>
      <c r="X20" s="840"/>
      <c r="Y20" s="841"/>
      <c r="Z20" s="839" t="s">
        <v>769</v>
      </c>
      <c r="AA20" s="840"/>
    </row>
    <row r="21" spans="1:27" s="3" customFormat="1" ht="16.5" customHeight="1">
      <c r="A21" s="52"/>
      <c r="B21" s="266"/>
      <c r="C21" s="52"/>
      <c r="D21" s="70" t="s">
        <v>733</v>
      </c>
      <c r="E21" s="52" t="s">
        <v>734</v>
      </c>
      <c r="F21" s="51"/>
      <c r="G21" s="56"/>
      <c r="H21" s="390"/>
      <c r="I21" s="390"/>
      <c r="J21" s="390"/>
      <c r="K21" s="70" t="s">
        <v>719</v>
      </c>
      <c r="L21" s="67" t="s">
        <v>745</v>
      </c>
      <c r="M21" s="67"/>
      <c r="N21" s="52" t="s">
        <v>770</v>
      </c>
      <c r="O21" s="52"/>
      <c r="P21" s="52"/>
      <c r="Q21" s="52"/>
      <c r="R21" s="52" t="s">
        <v>771</v>
      </c>
      <c r="S21" s="844" t="s">
        <v>746</v>
      </c>
      <c r="T21" s="842"/>
      <c r="U21" s="842"/>
      <c r="V21" s="843"/>
      <c r="W21" s="67"/>
      <c r="X21" s="40" t="s">
        <v>720</v>
      </c>
      <c r="Y21" s="52"/>
      <c r="Z21" s="844" t="s">
        <v>720</v>
      </c>
      <c r="AA21" s="842"/>
    </row>
    <row r="22" spans="1:27" s="3" customFormat="1" ht="16.5" customHeight="1">
      <c r="A22" s="52"/>
      <c r="B22" s="335" t="s">
        <v>82</v>
      </c>
      <c r="C22" s="52"/>
      <c r="D22" s="70"/>
      <c r="E22" s="435"/>
      <c r="F22" s="441" t="s">
        <v>247</v>
      </c>
      <c r="G22" s="59"/>
      <c r="H22" s="390"/>
      <c r="I22" s="390"/>
      <c r="J22" s="390"/>
      <c r="K22" s="70" t="s">
        <v>721</v>
      </c>
      <c r="L22" s="51"/>
      <c r="M22" s="67"/>
      <c r="N22" s="52"/>
      <c r="O22" s="52"/>
      <c r="P22" s="52"/>
      <c r="Q22" s="52"/>
      <c r="R22" s="52"/>
      <c r="S22" s="821" t="s">
        <v>248</v>
      </c>
      <c r="T22" s="825"/>
      <c r="U22" s="825"/>
      <c r="V22" s="822"/>
      <c r="W22" s="821" t="s">
        <v>249</v>
      </c>
      <c r="X22" s="825"/>
      <c r="Y22" s="822"/>
      <c r="Z22" s="821" t="s">
        <v>250</v>
      </c>
      <c r="AA22" s="825"/>
    </row>
    <row r="23" spans="1:27" s="3" customFormat="1" ht="16.5" customHeight="1">
      <c r="A23" s="52"/>
      <c r="B23" s="52" t="s">
        <v>723</v>
      </c>
      <c r="C23" s="52"/>
      <c r="D23" s="442"/>
      <c r="E23" s="52"/>
      <c r="F23" s="70" t="s">
        <v>772</v>
      </c>
      <c r="G23" s="52" t="s">
        <v>747</v>
      </c>
      <c r="H23" s="70"/>
      <c r="I23" s="70"/>
      <c r="J23" s="52"/>
      <c r="K23" s="70" t="s">
        <v>135</v>
      </c>
      <c r="L23" s="67"/>
      <c r="M23" s="67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70"/>
      <c r="AA23" s="40"/>
    </row>
    <row r="24" spans="1:27" s="3" customFormat="1" ht="16.5" customHeight="1">
      <c r="A24" s="52"/>
      <c r="B24" s="52"/>
      <c r="C24" s="52" t="s">
        <v>87</v>
      </c>
      <c r="D24" s="442" t="s">
        <v>251</v>
      </c>
      <c r="E24" s="266" t="s">
        <v>115</v>
      </c>
      <c r="F24" s="52" t="s">
        <v>773</v>
      </c>
      <c r="G24" s="52" t="s">
        <v>722</v>
      </c>
      <c r="H24" s="70"/>
      <c r="I24" s="52"/>
      <c r="J24" s="70"/>
      <c r="K24" s="70" t="s">
        <v>87</v>
      </c>
      <c r="L24" s="67" t="s">
        <v>137</v>
      </c>
      <c r="M24" s="67"/>
      <c r="N24" s="52"/>
      <c r="O24" s="52"/>
      <c r="P24" s="52"/>
      <c r="Q24" s="52"/>
      <c r="R24" s="52"/>
      <c r="S24" s="52">
        <v>7</v>
      </c>
      <c r="T24" s="52">
        <v>10</v>
      </c>
      <c r="U24" s="52">
        <v>14</v>
      </c>
      <c r="V24" s="52">
        <v>18</v>
      </c>
      <c r="W24" s="52">
        <v>5</v>
      </c>
      <c r="X24" s="52">
        <v>50</v>
      </c>
      <c r="Y24" s="52">
        <v>100</v>
      </c>
      <c r="Z24" s="70">
        <v>20</v>
      </c>
      <c r="AA24" s="40">
        <v>30</v>
      </c>
    </row>
    <row r="25" spans="1:27" s="3" customFormat="1" ht="16.5" customHeight="1">
      <c r="A25" s="52"/>
      <c r="B25" s="52"/>
      <c r="C25" s="70" t="s">
        <v>98</v>
      </c>
      <c r="D25" s="52" t="s">
        <v>129</v>
      </c>
      <c r="E25" s="52" t="s">
        <v>116</v>
      </c>
      <c r="F25" s="266" t="s">
        <v>130</v>
      </c>
      <c r="G25" s="52" t="s">
        <v>132</v>
      </c>
      <c r="H25" s="52"/>
      <c r="I25" s="52"/>
      <c r="J25" s="70" t="s">
        <v>99</v>
      </c>
      <c r="K25" s="70" t="s">
        <v>136</v>
      </c>
      <c r="L25" s="67" t="s">
        <v>138</v>
      </c>
      <c r="M25" s="67" t="s">
        <v>320</v>
      </c>
      <c r="N25" s="52" t="s">
        <v>1</v>
      </c>
      <c r="O25" s="52" t="s">
        <v>335</v>
      </c>
      <c r="P25" s="52" t="s">
        <v>255</v>
      </c>
      <c r="Q25" s="52" t="s">
        <v>139</v>
      </c>
      <c r="R25" s="266" t="s">
        <v>315</v>
      </c>
      <c r="S25" s="52"/>
      <c r="T25" s="52"/>
      <c r="U25" s="52"/>
      <c r="V25" s="52"/>
      <c r="W25" s="52"/>
      <c r="X25" s="52"/>
      <c r="Y25" s="52"/>
      <c r="Z25" s="70"/>
      <c r="AA25" s="40"/>
    </row>
    <row r="26" spans="1:27" s="3" customFormat="1" ht="16.5" customHeight="1">
      <c r="A26" s="54" t="s">
        <v>716</v>
      </c>
      <c r="B26" s="54" t="s">
        <v>422</v>
      </c>
      <c r="C26" s="71" t="s">
        <v>113</v>
      </c>
      <c r="D26" s="54"/>
      <c r="E26" s="54" t="s">
        <v>143</v>
      </c>
      <c r="F26" s="60" t="s">
        <v>131</v>
      </c>
      <c r="G26" s="54" t="s">
        <v>133</v>
      </c>
      <c r="H26" s="54" t="s">
        <v>146</v>
      </c>
      <c r="I26" s="54" t="s">
        <v>134</v>
      </c>
      <c r="J26" s="71" t="s">
        <v>258</v>
      </c>
      <c r="K26" s="71" t="s">
        <v>117</v>
      </c>
      <c r="L26" s="62" t="s">
        <v>117</v>
      </c>
      <c r="M26" s="62" t="s">
        <v>114</v>
      </c>
      <c r="N26" s="54" t="s">
        <v>334</v>
      </c>
      <c r="O26" s="54" t="s">
        <v>114</v>
      </c>
      <c r="P26" s="54" t="s">
        <v>114</v>
      </c>
      <c r="Q26" s="54" t="s">
        <v>114</v>
      </c>
      <c r="R26" s="54" t="s">
        <v>83</v>
      </c>
      <c r="S26" s="54"/>
      <c r="T26" s="54"/>
      <c r="U26" s="54"/>
      <c r="V26" s="54"/>
      <c r="W26" s="54"/>
      <c r="X26" s="54"/>
      <c r="Y26" s="54"/>
      <c r="Z26" s="71"/>
      <c r="AA26" s="55"/>
    </row>
    <row r="27" spans="1:27" s="3" customFormat="1" ht="28.5" customHeight="1">
      <c r="A27" s="52">
        <v>2016</v>
      </c>
      <c r="B27" s="508" t="s">
        <v>424</v>
      </c>
      <c r="C27" s="508">
        <v>1</v>
      </c>
      <c r="D27" s="508" t="s">
        <v>424</v>
      </c>
      <c r="E27" s="508">
        <v>1</v>
      </c>
      <c r="F27" s="508" t="s">
        <v>424</v>
      </c>
      <c r="G27" s="508" t="s">
        <v>424</v>
      </c>
      <c r="H27" s="508" t="s">
        <v>424</v>
      </c>
      <c r="I27" s="512">
        <v>1</v>
      </c>
      <c r="J27" s="508" t="s">
        <v>424</v>
      </c>
      <c r="K27" s="508" t="s">
        <v>424</v>
      </c>
      <c r="L27" s="508" t="s">
        <v>424</v>
      </c>
      <c r="M27" s="512">
        <v>1</v>
      </c>
      <c r="N27" s="508">
        <v>1</v>
      </c>
      <c r="O27" s="508">
        <v>2</v>
      </c>
      <c r="P27" s="508">
        <v>3</v>
      </c>
      <c r="Q27" s="508">
        <v>1</v>
      </c>
      <c r="R27" s="508" t="s">
        <v>424</v>
      </c>
      <c r="S27" s="508" t="s">
        <v>424</v>
      </c>
      <c r="T27" s="508" t="s">
        <v>424</v>
      </c>
      <c r="U27" s="508" t="s">
        <v>424</v>
      </c>
      <c r="V27" s="508" t="s">
        <v>424</v>
      </c>
      <c r="W27" s="508" t="s">
        <v>424</v>
      </c>
      <c r="X27" s="508" t="s">
        <v>424</v>
      </c>
      <c r="Y27" s="508" t="s">
        <v>424</v>
      </c>
      <c r="Z27" s="508" t="s">
        <v>424</v>
      </c>
      <c r="AA27" s="508" t="s">
        <v>424</v>
      </c>
    </row>
    <row r="28" spans="1:27" s="3" customFormat="1" ht="28.5" customHeight="1">
      <c r="A28" s="52">
        <v>2017</v>
      </c>
      <c r="B28" s="508" t="s">
        <v>424</v>
      </c>
      <c r="C28" s="508">
        <v>1</v>
      </c>
      <c r="D28" s="508" t="s">
        <v>424</v>
      </c>
      <c r="E28" s="508">
        <v>1</v>
      </c>
      <c r="F28" s="508" t="s">
        <v>424</v>
      </c>
      <c r="G28" s="508">
        <v>1</v>
      </c>
      <c r="H28" s="508" t="s">
        <v>424</v>
      </c>
      <c r="I28" s="512">
        <v>1</v>
      </c>
      <c r="J28" s="508" t="s">
        <v>424</v>
      </c>
      <c r="K28" s="508" t="s">
        <v>424</v>
      </c>
      <c r="L28" s="508" t="s">
        <v>424</v>
      </c>
      <c r="M28" s="512">
        <v>1</v>
      </c>
      <c r="N28" s="508">
        <v>1</v>
      </c>
      <c r="O28" s="508">
        <v>2</v>
      </c>
      <c r="P28" s="508">
        <v>2</v>
      </c>
      <c r="Q28" s="508">
        <v>1</v>
      </c>
      <c r="R28" s="508" t="s">
        <v>424</v>
      </c>
      <c r="S28" s="508" t="s">
        <v>424</v>
      </c>
      <c r="T28" s="508" t="s">
        <v>424</v>
      </c>
      <c r="U28" s="508" t="s">
        <v>424</v>
      </c>
      <c r="V28" s="508" t="s">
        <v>424</v>
      </c>
      <c r="W28" s="508" t="s">
        <v>424</v>
      </c>
      <c r="X28" s="508" t="s">
        <v>424</v>
      </c>
      <c r="Y28" s="508" t="s">
        <v>424</v>
      </c>
      <c r="Z28" s="508" t="s">
        <v>424</v>
      </c>
      <c r="AA28" s="508" t="s">
        <v>424</v>
      </c>
    </row>
    <row r="29" spans="1:27" s="3" customFormat="1" ht="28.5" customHeight="1">
      <c r="A29" s="52">
        <v>2018</v>
      </c>
      <c r="B29" s="508" t="s">
        <v>424</v>
      </c>
      <c r="C29" s="508">
        <v>1</v>
      </c>
      <c r="D29" s="508" t="s">
        <v>424</v>
      </c>
      <c r="E29" s="508">
        <v>1</v>
      </c>
      <c r="F29" s="508" t="s">
        <v>424</v>
      </c>
      <c r="G29" s="508">
        <v>1</v>
      </c>
      <c r="H29" s="508" t="s">
        <v>424</v>
      </c>
      <c r="I29" s="512">
        <v>1</v>
      </c>
      <c r="J29" s="508" t="s">
        <v>424</v>
      </c>
      <c r="K29" s="508" t="s">
        <v>424</v>
      </c>
      <c r="L29" s="508" t="s">
        <v>424</v>
      </c>
      <c r="M29" s="512">
        <v>1</v>
      </c>
      <c r="N29" s="508">
        <v>1</v>
      </c>
      <c r="O29" s="508">
        <v>2</v>
      </c>
      <c r="P29" s="508">
        <v>2</v>
      </c>
      <c r="Q29" s="508">
        <v>1</v>
      </c>
      <c r="R29" s="508" t="s">
        <v>424</v>
      </c>
      <c r="S29" s="508" t="s">
        <v>424</v>
      </c>
      <c r="T29" s="508" t="s">
        <v>424</v>
      </c>
      <c r="U29" s="508" t="s">
        <v>424</v>
      </c>
      <c r="V29" s="508" t="s">
        <v>424</v>
      </c>
      <c r="W29" s="508" t="s">
        <v>424</v>
      </c>
      <c r="X29" s="508" t="s">
        <v>424</v>
      </c>
      <c r="Y29" s="508" t="s">
        <v>424</v>
      </c>
      <c r="Z29" s="508" t="s">
        <v>424</v>
      </c>
      <c r="AA29" s="508" t="s">
        <v>424</v>
      </c>
    </row>
    <row r="30" spans="1:27" s="3" customFormat="1" ht="28.5" customHeight="1">
      <c r="A30" s="52">
        <v>2019</v>
      </c>
      <c r="B30" s="508" t="s">
        <v>424</v>
      </c>
      <c r="C30" s="508">
        <v>1</v>
      </c>
      <c r="D30" s="508" t="s">
        <v>424</v>
      </c>
      <c r="E30" s="508">
        <v>2</v>
      </c>
      <c r="F30" s="508" t="s">
        <v>424</v>
      </c>
      <c r="G30" s="508">
        <v>1</v>
      </c>
      <c r="H30" s="508" t="s">
        <v>424</v>
      </c>
      <c r="I30" s="512">
        <v>1</v>
      </c>
      <c r="J30" s="508" t="s">
        <v>424</v>
      </c>
      <c r="K30" s="508" t="s">
        <v>424</v>
      </c>
      <c r="L30" s="508" t="s">
        <v>424</v>
      </c>
      <c r="M30" s="512">
        <v>1</v>
      </c>
      <c r="N30" s="508">
        <v>1</v>
      </c>
      <c r="O30" s="508">
        <v>2</v>
      </c>
      <c r="P30" s="508">
        <v>2</v>
      </c>
      <c r="Q30" s="508">
        <v>1</v>
      </c>
      <c r="R30" s="508" t="s">
        <v>424</v>
      </c>
      <c r="S30" s="508" t="s">
        <v>424</v>
      </c>
      <c r="T30" s="508" t="s">
        <v>424</v>
      </c>
      <c r="U30" s="508" t="s">
        <v>424</v>
      </c>
      <c r="V30" s="508" t="s">
        <v>424</v>
      </c>
      <c r="W30" s="508" t="s">
        <v>424</v>
      </c>
      <c r="X30" s="508" t="s">
        <v>424</v>
      </c>
      <c r="Y30" s="508" t="s">
        <v>424</v>
      </c>
      <c r="Z30" s="508" t="s">
        <v>424</v>
      </c>
      <c r="AA30" s="508" t="s">
        <v>424</v>
      </c>
    </row>
    <row r="31" spans="1:27" s="3" customFormat="1" ht="28.5" customHeight="1">
      <c r="A31" s="52">
        <v>2020</v>
      </c>
      <c r="B31" s="508" t="s">
        <v>424</v>
      </c>
      <c r="C31" s="508">
        <v>1</v>
      </c>
      <c r="D31" s="508" t="s">
        <v>424</v>
      </c>
      <c r="E31" s="508">
        <v>2</v>
      </c>
      <c r="F31" s="508" t="s">
        <v>424</v>
      </c>
      <c r="G31" s="508">
        <v>1</v>
      </c>
      <c r="H31" s="508" t="s">
        <v>424</v>
      </c>
      <c r="I31" s="512">
        <v>1</v>
      </c>
      <c r="J31" s="508" t="s">
        <v>424</v>
      </c>
      <c r="K31" s="508" t="s">
        <v>424</v>
      </c>
      <c r="L31" s="508" t="s">
        <v>424</v>
      </c>
      <c r="M31" s="512">
        <v>1</v>
      </c>
      <c r="N31" s="508">
        <v>1</v>
      </c>
      <c r="O31" s="508">
        <v>2</v>
      </c>
      <c r="P31" s="508">
        <v>2</v>
      </c>
      <c r="Q31" s="508">
        <v>1</v>
      </c>
      <c r="R31" s="508" t="s">
        <v>424</v>
      </c>
      <c r="S31" s="508" t="s">
        <v>424</v>
      </c>
      <c r="T31" s="508" t="s">
        <v>424</v>
      </c>
      <c r="U31" s="508" t="s">
        <v>424</v>
      </c>
      <c r="V31" s="508" t="s">
        <v>424</v>
      </c>
      <c r="W31" s="508" t="s">
        <v>424</v>
      </c>
      <c r="X31" s="508" t="s">
        <v>424</v>
      </c>
      <c r="Y31" s="508" t="s">
        <v>424</v>
      </c>
      <c r="Z31" s="508" t="s">
        <v>424</v>
      </c>
      <c r="AA31" s="508" t="s">
        <v>424</v>
      </c>
    </row>
    <row r="32" spans="1:27" s="37" customFormat="1" ht="45" customHeight="1">
      <c r="A32" s="109">
        <v>2021</v>
      </c>
      <c r="B32" s="509" t="s">
        <v>424</v>
      </c>
      <c r="C32" s="509">
        <v>2</v>
      </c>
      <c r="D32" s="509" t="s">
        <v>424</v>
      </c>
      <c r="E32" s="509">
        <v>1</v>
      </c>
      <c r="F32" s="509" t="s">
        <v>424</v>
      </c>
      <c r="G32" s="509">
        <v>1</v>
      </c>
      <c r="H32" s="509" t="s">
        <v>424</v>
      </c>
      <c r="I32" s="514">
        <v>1</v>
      </c>
      <c r="J32" s="514" t="s">
        <v>424</v>
      </c>
      <c r="K32" s="514" t="s">
        <v>424</v>
      </c>
      <c r="L32" s="514" t="s">
        <v>424</v>
      </c>
      <c r="M32" s="514">
        <v>1</v>
      </c>
      <c r="N32" s="509">
        <v>1</v>
      </c>
      <c r="O32" s="509">
        <v>2</v>
      </c>
      <c r="P32" s="509">
        <v>2</v>
      </c>
      <c r="Q32" s="509">
        <v>1</v>
      </c>
      <c r="R32" s="509" t="s">
        <v>424</v>
      </c>
      <c r="S32" s="509" t="s">
        <v>424</v>
      </c>
      <c r="T32" s="509" t="s">
        <v>424</v>
      </c>
      <c r="U32" s="509" t="s">
        <v>424</v>
      </c>
      <c r="V32" s="509" t="s">
        <v>424</v>
      </c>
      <c r="W32" s="509" t="s">
        <v>424</v>
      </c>
      <c r="X32" s="509" t="s">
        <v>424</v>
      </c>
      <c r="Y32" s="509" t="s">
        <v>424</v>
      </c>
      <c r="Z32" s="514" t="s">
        <v>424</v>
      </c>
      <c r="AA32" s="514" t="s">
        <v>424</v>
      </c>
    </row>
    <row r="33" spans="1:27" s="3" customFormat="1" ht="4.5" customHeight="1">
      <c r="A33" s="182"/>
      <c r="B33" s="134"/>
      <c r="C33" s="133"/>
      <c r="D33" s="135"/>
      <c r="E33" s="135"/>
      <c r="F33" s="135"/>
      <c r="G33" s="135"/>
      <c r="H33" s="133"/>
      <c r="I33" s="135"/>
      <c r="J33" s="135"/>
      <c r="K33" s="135"/>
      <c r="L33" s="135"/>
      <c r="M33" s="135"/>
      <c r="N33" s="133"/>
      <c r="O33" s="133"/>
      <c r="P33" s="135"/>
      <c r="Q33" s="135"/>
      <c r="R33" s="135"/>
      <c r="S33" s="135"/>
      <c r="T33" s="135"/>
      <c r="U33" s="135"/>
      <c r="V33" s="135"/>
      <c r="W33" s="135"/>
      <c r="X33" s="135"/>
      <c r="Y33" s="133"/>
      <c r="Z33" s="135"/>
      <c r="AA33" s="135"/>
    </row>
    <row r="34" spans="1:27" s="247" customFormat="1" ht="15" customHeight="1">
      <c r="A34" s="247" t="s">
        <v>774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91"/>
    </row>
    <row r="35" spans="1:27" ht="12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</row>
  </sheetData>
  <sheetProtection/>
  <mergeCells count="20">
    <mergeCell ref="F20:G20"/>
    <mergeCell ref="V6:X6"/>
    <mergeCell ref="V7:X7"/>
    <mergeCell ref="S7:U7"/>
    <mergeCell ref="Z22:AA22"/>
    <mergeCell ref="S21:V21"/>
    <mergeCell ref="Z21:AA21"/>
    <mergeCell ref="Z20:AA20"/>
    <mergeCell ref="S22:V22"/>
    <mergeCell ref="W22:Y22"/>
    <mergeCell ref="I5:L5"/>
    <mergeCell ref="I7:L7"/>
    <mergeCell ref="W20:Y20"/>
    <mergeCell ref="S20:V20"/>
    <mergeCell ref="P5:R5"/>
    <mergeCell ref="P6:R6"/>
    <mergeCell ref="P7:R7"/>
    <mergeCell ref="S5:U5"/>
    <mergeCell ref="V5:X5"/>
    <mergeCell ref="S6:U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&amp;R329</evenHeader>
  </headerFooter>
  <colBreaks count="1" manualBreakCount="1">
    <brk id="1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I50"/>
  <sheetViews>
    <sheetView view="pageBreakPreview" zoomScaleSheetLayoutView="100" zoomScalePageLayoutView="0" workbookViewId="0" topLeftCell="A1">
      <selection activeCell="O30" sqref="O30"/>
    </sheetView>
  </sheetViews>
  <sheetFormatPr defaultColWidth="9.140625" defaultRowHeight="12"/>
  <cols>
    <col min="1" max="1" width="11.57421875" style="23" customWidth="1"/>
    <col min="2" max="2" width="12.7109375" style="23" customWidth="1"/>
    <col min="3" max="3" width="12.00390625" style="23" customWidth="1"/>
    <col min="4" max="9" width="11.7109375" style="23" customWidth="1"/>
    <col min="10" max="16384" width="9.140625" style="23" customWidth="1"/>
  </cols>
  <sheetData>
    <row r="1" s="107" customFormat="1" ht="24.75" customHeight="1"/>
    <row r="2" spans="1:9" s="157" customFormat="1" ht="24.75" customHeight="1">
      <c r="A2" s="847" t="s">
        <v>348</v>
      </c>
      <c r="B2" s="847"/>
      <c r="C2" s="847"/>
      <c r="D2" s="847"/>
      <c r="E2" s="847"/>
      <c r="F2" s="847"/>
      <c r="G2" s="847"/>
      <c r="H2" s="847"/>
      <c r="I2" s="847"/>
    </row>
    <row r="3" spans="1:9" ht="22.5" customHeight="1">
      <c r="A3" s="848" t="s">
        <v>22</v>
      </c>
      <c r="B3" s="848"/>
      <c r="C3" s="848"/>
      <c r="D3" s="848"/>
      <c r="E3" s="848"/>
      <c r="F3" s="848"/>
      <c r="G3" s="848"/>
      <c r="H3" s="848"/>
      <c r="I3" s="848"/>
    </row>
    <row r="4" s="11" customFormat="1" ht="15" customHeight="1" thickBot="1">
      <c r="A4" s="11" t="s">
        <v>23</v>
      </c>
    </row>
    <row r="5" spans="1:9" ht="19.5" customHeight="1">
      <c r="A5" s="165" t="s">
        <v>24</v>
      </c>
      <c r="B5" s="88" t="s">
        <v>25</v>
      </c>
      <c r="C5" s="88"/>
      <c r="D5" s="88"/>
      <c r="E5" s="88"/>
      <c r="F5" s="88"/>
      <c r="G5" s="88"/>
      <c r="H5" s="88"/>
      <c r="I5" s="88"/>
    </row>
    <row r="6" spans="1:9" ht="19.5" customHeight="1">
      <c r="A6" s="50"/>
      <c r="B6" s="45" t="s">
        <v>26</v>
      </c>
      <c r="C6" s="45" t="s">
        <v>27</v>
      </c>
      <c r="D6" s="89" t="s">
        <v>28</v>
      </c>
      <c r="E6" s="89"/>
      <c r="F6" s="89"/>
      <c r="G6" s="89"/>
      <c r="H6" s="39"/>
      <c r="I6" s="39"/>
    </row>
    <row r="7" spans="1:9" ht="21.75" customHeight="1">
      <c r="A7" s="82"/>
      <c r="B7" s="50"/>
      <c r="C7" s="50"/>
      <c r="D7" s="50" t="s">
        <v>150</v>
      </c>
      <c r="E7" s="45" t="s">
        <v>29</v>
      </c>
      <c r="F7" s="45"/>
      <c r="G7" s="39"/>
      <c r="H7" s="849" t="s">
        <v>30</v>
      </c>
      <c r="I7" s="850"/>
    </row>
    <row r="8" spans="1:9" ht="12.75" customHeight="1">
      <c r="A8" s="82"/>
      <c r="B8" s="50"/>
      <c r="C8" s="50"/>
      <c r="D8" s="50"/>
      <c r="E8" s="58" t="s">
        <v>31</v>
      </c>
      <c r="F8" s="57"/>
      <c r="G8" s="58"/>
      <c r="H8" s="851"/>
      <c r="I8" s="852"/>
    </row>
    <row r="9" spans="1:9" ht="15" customHeight="1">
      <c r="A9" s="50"/>
      <c r="B9" s="52" t="s">
        <v>32</v>
      </c>
      <c r="C9" s="52" t="s">
        <v>32</v>
      </c>
      <c r="D9" s="52"/>
      <c r="E9" s="92" t="s">
        <v>33</v>
      </c>
      <c r="F9" s="93" t="s">
        <v>34</v>
      </c>
      <c r="G9" s="98" t="s">
        <v>35</v>
      </c>
      <c r="H9" s="851"/>
      <c r="I9" s="852"/>
    </row>
    <row r="10" spans="1:9" ht="15" customHeight="1">
      <c r="A10" s="50"/>
      <c r="B10" s="52" t="s">
        <v>36</v>
      </c>
      <c r="C10" s="52" t="s">
        <v>37</v>
      </c>
      <c r="D10" s="52"/>
      <c r="E10" s="52"/>
      <c r="F10" s="52"/>
      <c r="G10" s="40"/>
      <c r="H10" s="844" t="s">
        <v>38</v>
      </c>
      <c r="I10" s="842"/>
    </row>
    <row r="11" spans="1:9" ht="15" customHeight="1">
      <c r="A11" s="31" t="s">
        <v>39</v>
      </c>
      <c r="B11" s="54" t="s">
        <v>40</v>
      </c>
      <c r="C11" s="54" t="s">
        <v>41</v>
      </c>
      <c r="D11" s="54" t="s">
        <v>152</v>
      </c>
      <c r="E11" s="54" t="s">
        <v>42</v>
      </c>
      <c r="F11" s="54" t="s">
        <v>43</v>
      </c>
      <c r="G11" s="55" t="s">
        <v>44</v>
      </c>
      <c r="H11" s="821" t="s">
        <v>45</v>
      </c>
      <c r="I11" s="825"/>
    </row>
    <row r="12" spans="1:9" s="3" customFormat="1" ht="27.75" customHeight="1">
      <c r="A12" s="103">
        <v>2009</v>
      </c>
      <c r="B12" s="111">
        <v>1267</v>
      </c>
      <c r="C12" s="2">
        <v>768</v>
      </c>
      <c r="D12" s="2">
        <v>857</v>
      </c>
      <c r="E12" s="2">
        <v>22</v>
      </c>
      <c r="F12" s="2">
        <v>25</v>
      </c>
      <c r="G12" s="2">
        <v>244</v>
      </c>
      <c r="H12" s="846">
        <v>197</v>
      </c>
      <c r="I12" s="846"/>
    </row>
    <row r="13" spans="1:9" s="3" customFormat="1" ht="27.75" customHeight="1">
      <c r="A13" s="52">
        <v>2010</v>
      </c>
      <c r="B13" s="111">
        <v>1867</v>
      </c>
      <c r="C13" s="2">
        <v>1306</v>
      </c>
      <c r="D13" s="2">
        <v>1412</v>
      </c>
      <c r="E13" s="2">
        <v>41</v>
      </c>
      <c r="F13" s="2">
        <v>24</v>
      </c>
      <c r="G13" s="2">
        <v>416</v>
      </c>
      <c r="H13" s="846">
        <v>315</v>
      </c>
      <c r="I13" s="846"/>
    </row>
    <row r="14" spans="1:9" s="3" customFormat="1" ht="27.75" customHeight="1">
      <c r="A14" s="52">
        <v>2011</v>
      </c>
      <c r="B14" s="111">
        <v>1663</v>
      </c>
      <c r="C14" s="2">
        <v>1188</v>
      </c>
      <c r="D14" s="2">
        <v>1281</v>
      </c>
      <c r="E14" s="2">
        <v>7</v>
      </c>
      <c r="F14" s="2">
        <v>8</v>
      </c>
      <c r="G14" s="2">
        <v>53</v>
      </c>
      <c r="H14" s="846">
        <v>264</v>
      </c>
      <c r="I14" s="846"/>
    </row>
    <row r="15" spans="1:9" s="3" customFormat="1" ht="27.75" customHeight="1">
      <c r="A15" s="52">
        <v>2012</v>
      </c>
      <c r="B15" s="111">
        <v>1758</v>
      </c>
      <c r="C15" s="2">
        <v>1230</v>
      </c>
      <c r="D15" s="2">
        <f>E15+F15+G15+H15+I15+B30+C30+D30</f>
        <v>1325</v>
      </c>
      <c r="E15" s="2">
        <v>40</v>
      </c>
      <c r="F15" s="2">
        <v>22</v>
      </c>
      <c r="G15" s="2">
        <v>399</v>
      </c>
      <c r="H15" s="846">
        <v>294</v>
      </c>
      <c r="I15" s="846"/>
    </row>
    <row r="16" spans="1:9" s="37" customFormat="1" ht="27.75" customHeight="1">
      <c r="A16" s="52">
        <v>2013</v>
      </c>
      <c r="B16" s="111">
        <v>1971</v>
      </c>
      <c r="C16" s="2">
        <v>1352</v>
      </c>
      <c r="D16" s="2">
        <v>903</v>
      </c>
      <c r="E16" s="2">
        <v>95</v>
      </c>
      <c r="F16" s="2">
        <v>71</v>
      </c>
      <c r="G16" s="2">
        <v>455</v>
      </c>
      <c r="H16" s="846">
        <v>282</v>
      </c>
      <c r="I16" s="846"/>
    </row>
    <row r="17" spans="1:9" s="37" customFormat="1" ht="27.75" customHeight="1">
      <c r="A17" s="109">
        <v>2014</v>
      </c>
      <c r="B17" s="130"/>
      <c r="C17" s="36"/>
      <c r="D17" s="36"/>
      <c r="E17" s="36"/>
      <c r="F17" s="36"/>
      <c r="G17" s="36"/>
      <c r="H17" s="845"/>
      <c r="I17" s="845"/>
    </row>
    <row r="18" spans="1:9" s="37" customFormat="1" ht="9.75" customHeight="1">
      <c r="A18" s="122"/>
      <c r="B18" s="130"/>
      <c r="C18" s="36"/>
      <c r="D18" s="36"/>
      <c r="E18" s="36"/>
      <c r="F18" s="36"/>
      <c r="G18" s="36"/>
      <c r="H18" s="36"/>
      <c r="I18" s="36"/>
    </row>
    <row r="19" spans="1:9" s="37" customFormat="1" ht="15" customHeight="1" thickBot="1">
      <c r="A19" s="131"/>
      <c r="B19" s="132"/>
      <c r="C19" s="132"/>
      <c r="D19" s="132"/>
      <c r="E19" s="132"/>
      <c r="F19" s="132"/>
      <c r="G19" s="132"/>
      <c r="H19" s="132"/>
      <c r="I19" s="132"/>
    </row>
    <row r="20" spans="1:9" ht="19.5" customHeight="1">
      <c r="A20" s="44" t="s">
        <v>24</v>
      </c>
      <c r="B20" s="86" t="s">
        <v>46</v>
      </c>
      <c r="C20" s="88"/>
      <c r="D20" s="88"/>
      <c r="E20" s="88"/>
      <c r="F20" s="88"/>
      <c r="G20" s="88"/>
      <c r="H20" s="88"/>
      <c r="I20" s="88"/>
    </row>
    <row r="21" spans="1:9" ht="19.5" customHeight="1">
      <c r="A21" s="50"/>
      <c r="B21" s="57" t="s">
        <v>47</v>
      </c>
      <c r="C21" s="89"/>
      <c r="D21" s="89"/>
      <c r="E21" s="94" t="s">
        <v>48</v>
      </c>
      <c r="F21" s="89"/>
      <c r="G21" s="89"/>
      <c r="H21" s="89"/>
      <c r="I21" s="90"/>
    </row>
    <row r="22" spans="1:9" ht="21.75" customHeight="1">
      <c r="A22" s="82"/>
      <c r="B22" s="95" t="s">
        <v>49</v>
      </c>
      <c r="C22" s="45"/>
      <c r="D22" s="39"/>
      <c r="E22" s="96" t="s">
        <v>150</v>
      </c>
      <c r="F22" s="50" t="s">
        <v>50</v>
      </c>
      <c r="G22" s="50" t="s">
        <v>51</v>
      </c>
      <c r="H22" s="92" t="s">
        <v>52</v>
      </c>
      <c r="I22" s="91" t="s">
        <v>53</v>
      </c>
    </row>
    <row r="23" spans="1:9" ht="12.75" customHeight="1">
      <c r="A23" s="82"/>
      <c r="B23" s="58" t="s">
        <v>54</v>
      </c>
      <c r="C23" s="57"/>
      <c r="D23" s="58"/>
      <c r="E23" s="70"/>
      <c r="F23" s="52"/>
      <c r="G23" s="52"/>
      <c r="H23" s="70"/>
      <c r="I23" s="67"/>
    </row>
    <row r="24" spans="1:9" ht="13.5" customHeight="1">
      <c r="A24" s="50"/>
      <c r="B24" s="93" t="s">
        <v>55</v>
      </c>
      <c r="C24" s="93" t="s">
        <v>56</v>
      </c>
      <c r="D24" s="93" t="s">
        <v>35</v>
      </c>
      <c r="E24" s="70"/>
      <c r="F24" s="52"/>
      <c r="G24" s="52"/>
      <c r="H24" s="70"/>
      <c r="I24" s="67"/>
    </row>
    <row r="25" spans="1:9" ht="15" customHeight="1">
      <c r="A25" s="50"/>
      <c r="B25" s="52"/>
      <c r="C25" s="52"/>
      <c r="D25" s="40"/>
      <c r="E25" s="70"/>
      <c r="F25" s="52"/>
      <c r="G25" s="52"/>
      <c r="H25" s="70" t="s">
        <v>57</v>
      </c>
      <c r="I25" s="67"/>
    </row>
    <row r="26" spans="1:9" ht="15" customHeight="1">
      <c r="A26" s="31" t="s">
        <v>39</v>
      </c>
      <c r="B26" s="54" t="s">
        <v>58</v>
      </c>
      <c r="C26" s="54"/>
      <c r="D26" s="55" t="s">
        <v>44</v>
      </c>
      <c r="E26" s="71" t="s">
        <v>152</v>
      </c>
      <c r="F26" s="54" t="s">
        <v>59</v>
      </c>
      <c r="G26" s="54" t="s">
        <v>60</v>
      </c>
      <c r="H26" s="71" t="s">
        <v>61</v>
      </c>
      <c r="I26" s="62" t="s">
        <v>44</v>
      </c>
    </row>
    <row r="27" spans="1:9" s="3" customFormat="1" ht="27.75" customHeight="1">
      <c r="A27" s="103">
        <v>2009</v>
      </c>
      <c r="B27" s="120">
        <v>105</v>
      </c>
      <c r="C27" s="120">
        <v>13</v>
      </c>
      <c r="D27" s="120">
        <v>154</v>
      </c>
      <c r="E27" s="120">
        <v>857</v>
      </c>
      <c r="F27" s="120">
        <v>42</v>
      </c>
      <c r="G27" s="120">
        <v>573</v>
      </c>
      <c r="H27" s="120">
        <v>228</v>
      </c>
      <c r="I27" s="120">
        <v>14</v>
      </c>
    </row>
    <row r="28" spans="1:9" s="3" customFormat="1" ht="27.75" customHeight="1">
      <c r="A28" s="103">
        <v>2010</v>
      </c>
      <c r="B28" s="2">
        <v>204</v>
      </c>
      <c r="C28" s="2">
        <v>26</v>
      </c>
      <c r="D28" s="2">
        <v>375</v>
      </c>
      <c r="E28" s="120">
        <v>1412</v>
      </c>
      <c r="F28" s="2">
        <v>171</v>
      </c>
      <c r="G28" s="2">
        <v>782</v>
      </c>
      <c r="H28" s="2">
        <v>422</v>
      </c>
      <c r="I28" s="2">
        <v>37</v>
      </c>
    </row>
    <row r="29" spans="1:9" s="3" customFormat="1" ht="27.75" customHeight="1">
      <c r="A29" s="52">
        <v>2011</v>
      </c>
      <c r="B29" s="2">
        <v>174</v>
      </c>
      <c r="C29" s="2">
        <v>20</v>
      </c>
      <c r="D29" s="2">
        <v>748</v>
      </c>
      <c r="E29" s="120">
        <v>1281</v>
      </c>
      <c r="F29" s="2">
        <v>86</v>
      </c>
      <c r="G29" s="2">
        <v>1147</v>
      </c>
      <c r="H29" s="2">
        <v>38</v>
      </c>
      <c r="I29" s="2">
        <v>10</v>
      </c>
    </row>
    <row r="30" spans="1:9" s="3" customFormat="1" ht="27.75" customHeight="1">
      <c r="A30" s="52">
        <v>2012</v>
      </c>
      <c r="B30" s="2">
        <v>121</v>
      </c>
      <c r="C30" s="2">
        <v>19</v>
      </c>
      <c r="D30" s="2">
        <v>430</v>
      </c>
      <c r="E30" s="120">
        <v>1323</v>
      </c>
      <c r="F30" s="2">
        <v>115</v>
      </c>
      <c r="G30" s="2">
        <v>917</v>
      </c>
      <c r="H30" s="2">
        <v>276</v>
      </c>
      <c r="I30" s="2">
        <v>15</v>
      </c>
    </row>
    <row r="31" spans="1:9" s="3" customFormat="1" ht="27.75" customHeight="1">
      <c r="A31" s="52">
        <v>2013</v>
      </c>
      <c r="B31" s="2">
        <v>213</v>
      </c>
      <c r="C31" s="2">
        <v>30</v>
      </c>
      <c r="D31" s="2">
        <v>249</v>
      </c>
      <c r="E31" s="120">
        <v>1454</v>
      </c>
      <c r="F31" s="2">
        <v>84</v>
      </c>
      <c r="G31" s="2">
        <v>921</v>
      </c>
      <c r="H31" s="2">
        <v>420</v>
      </c>
      <c r="I31" s="2">
        <v>29</v>
      </c>
    </row>
    <row r="32" spans="1:9" s="37" customFormat="1" ht="27.75" customHeight="1">
      <c r="A32" s="109">
        <v>2014</v>
      </c>
      <c r="B32" s="36"/>
      <c r="C32" s="36"/>
      <c r="D32" s="36"/>
      <c r="E32" s="126"/>
      <c r="F32" s="36"/>
      <c r="G32" s="36"/>
      <c r="H32" s="36"/>
      <c r="I32" s="36"/>
    </row>
    <row r="33" spans="1:9" s="3" customFormat="1" ht="9.75" customHeight="1">
      <c r="A33" s="31"/>
      <c r="B33" s="7"/>
      <c r="C33" s="7"/>
      <c r="D33" s="7"/>
      <c r="E33" s="7"/>
      <c r="F33" s="7"/>
      <c r="G33" s="7"/>
      <c r="H33" s="7"/>
      <c r="I33" s="7"/>
    </row>
    <row r="34" spans="1:9" s="17" customFormat="1" ht="15" customHeight="1">
      <c r="A34" s="12" t="s">
        <v>336</v>
      </c>
      <c r="B34" s="18"/>
      <c r="C34" s="18"/>
      <c r="D34" s="18"/>
      <c r="E34" s="18"/>
      <c r="F34" s="18"/>
      <c r="G34" s="18"/>
      <c r="H34" s="18"/>
      <c r="I34" s="18"/>
    </row>
    <row r="35" spans="8:9" s="3" customFormat="1" ht="12.75">
      <c r="H35" s="2"/>
      <c r="I35" s="2"/>
    </row>
    <row r="36" spans="1:9" s="3" customFormat="1" ht="12.75">
      <c r="A36" s="26"/>
      <c r="H36" s="2"/>
      <c r="I36" s="2"/>
    </row>
    <row r="37" spans="1:9" s="3" customFormat="1" ht="12.75">
      <c r="A37" s="129"/>
      <c r="B37" s="2"/>
      <c r="C37" s="2"/>
      <c r="D37" s="2"/>
      <c r="E37" s="2"/>
      <c r="F37" s="2"/>
      <c r="G37" s="2"/>
      <c r="H37" s="2"/>
      <c r="I37" s="2"/>
    </row>
    <row r="38" spans="1:9" s="3" customFormat="1" ht="12.75">
      <c r="A38" s="129"/>
      <c r="B38" s="2"/>
      <c r="C38" s="2"/>
      <c r="D38" s="2"/>
      <c r="E38" s="2"/>
      <c r="F38" s="2"/>
      <c r="G38" s="2"/>
      <c r="H38" s="2"/>
      <c r="I38" s="2"/>
    </row>
    <row r="39" spans="1:9" s="3" customFormat="1" ht="12.75">
      <c r="A39" s="129"/>
      <c r="B39" s="2"/>
      <c r="C39" s="2"/>
      <c r="D39" s="2"/>
      <c r="E39" s="2"/>
      <c r="F39" s="2"/>
      <c r="G39" s="2"/>
      <c r="H39" s="2"/>
      <c r="I39" s="2"/>
    </row>
    <row r="40" ht="12">
      <c r="A40" s="26"/>
    </row>
    <row r="41" ht="12">
      <c r="A41" s="26"/>
    </row>
    <row r="42" ht="12">
      <c r="A42" s="26"/>
    </row>
    <row r="43" ht="12">
      <c r="A43" s="26"/>
    </row>
    <row r="44" ht="12">
      <c r="A44" s="26"/>
    </row>
    <row r="45" ht="12">
      <c r="A45" s="26"/>
    </row>
    <row r="46" ht="12">
      <c r="A46" s="26"/>
    </row>
    <row r="47" ht="12">
      <c r="A47" s="26"/>
    </row>
    <row r="48" ht="12">
      <c r="A48" s="26"/>
    </row>
    <row r="49" ht="12">
      <c r="A49" s="26"/>
    </row>
    <row r="50" ht="12">
      <c r="A50" s="26"/>
    </row>
  </sheetData>
  <sheetProtection/>
  <mergeCells count="13">
    <mergeCell ref="A2:I2"/>
    <mergeCell ref="A3:I3"/>
    <mergeCell ref="H7:I7"/>
    <mergeCell ref="H8:I8"/>
    <mergeCell ref="H9:I9"/>
    <mergeCell ref="H10:I10"/>
    <mergeCell ref="H17:I17"/>
    <mergeCell ref="H11:I11"/>
    <mergeCell ref="H12:I12"/>
    <mergeCell ref="H13:I13"/>
    <mergeCell ref="H14:I14"/>
    <mergeCell ref="H15:I15"/>
    <mergeCell ref="H16:I1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J52"/>
  <sheetViews>
    <sheetView view="pageBreakPreview" zoomScaleSheetLayoutView="100" zoomScalePageLayoutView="0" workbookViewId="0" topLeftCell="A1">
      <selection activeCell="O30" sqref="O30"/>
    </sheetView>
  </sheetViews>
  <sheetFormatPr defaultColWidth="9.140625" defaultRowHeight="12"/>
  <cols>
    <col min="1" max="1" width="13.28125" style="13" customWidth="1"/>
    <col min="2" max="2" width="10.28125" style="13" customWidth="1"/>
    <col min="3" max="3" width="9.7109375" style="13" customWidth="1"/>
    <col min="4" max="9" width="10.00390625" style="13" customWidth="1"/>
    <col min="10" max="10" width="11.7109375" style="13" customWidth="1"/>
    <col min="11" max="16384" width="9.140625" style="13" customWidth="1"/>
  </cols>
  <sheetData>
    <row r="1" s="107" customFormat="1" ht="24.75" customHeight="1">
      <c r="J1" s="113"/>
    </row>
    <row r="2" spans="1:10" s="157" customFormat="1" ht="24.75" customHeight="1">
      <c r="A2" s="158" t="s">
        <v>347</v>
      </c>
      <c r="B2" s="158"/>
      <c r="C2" s="158"/>
      <c r="D2" s="159"/>
      <c r="E2" s="159"/>
      <c r="F2" s="158"/>
      <c r="G2" s="159"/>
      <c r="H2" s="159"/>
      <c r="I2" s="159"/>
      <c r="J2" s="160"/>
    </row>
    <row r="3" spans="1:10" ht="22.5" customHeight="1">
      <c r="A3" s="16" t="s">
        <v>313</v>
      </c>
      <c r="B3" s="14"/>
      <c r="C3" s="14"/>
      <c r="D3" s="14"/>
      <c r="E3" s="14"/>
      <c r="F3" s="14"/>
      <c r="G3" s="14"/>
      <c r="H3" s="14"/>
      <c r="I3" s="14"/>
      <c r="J3" s="125"/>
    </row>
    <row r="4" spans="1:10" s="11" customFormat="1" ht="15" customHeight="1" thickBot="1">
      <c r="A4" s="11" t="s">
        <v>213</v>
      </c>
      <c r="J4" s="24"/>
    </row>
    <row r="5" spans="1:10" ht="18" customHeight="1">
      <c r="A5" s="44"/>
      <c r="B5" s="72" t="s">
        <v>214</v>
      </c>
      <c r="C5" s="72"/>
      <c r="D5" s="72"/>
      <c r="E5" s="72"/>
      <c r="F5" s="72"/>
      <c r="G5" s="72"/>
      <c r="H5" s="72"/>
      <c r="I5" s="72"/>
      <c r="J5" s="72"/>
    </row>
    <row r="6" spans="1:10" ht="20.25" customHeight="1">
      <c r="A6" s="50"/>
      <c r="B6" s="73"/>
      <c r="C6" s="74"/>
      <c r="D6" s="75" t="s">
        <v>215</v>
      </c>
      <c r="E6" s="76"/>
      <c r="F6" s="76"/>
      <c r="G6" s="77"/>
      <c r="H6" s="78"/>
      <c r="I6" s="79" t="s">
        <v>216</v>
      </c>
      <c r="J6" s="68" t="s">
        <v>217</v>
      </c>
    </row>
    <row r="7" spans="1:10" ht="12">
      <c r="A7" s="853" t="s">
        <v>291</v>
      </c>
      <c r="B7" s="66" t="s">
        <v>219</v>
      </c>
      <c r="C7" s="66"/>
      <c r="D7" s="79" t="s">
        <v>150</v>
      </c>
      <c r="E7" s="79"/>
      <c r="F7" s="79" t="s">
        <v>326</v>
      </c>
      <c r="G7" s="63" t="s">
        <v>327</v>
      </c>
      <c r="H7" s="79" t="s">
        <v>328</v>
      </c>
      <c r="I7" s="61" t="s">
        <v>220</v>
      </c>
      <c r="J7" s="65" t="s">
        <v>221</v>
      </c>
    </row>
    <row r="8" spans="1:10" ht="12" customHeight="1">
      <c r="A8" s="853"/>
      <c r="B8" s="66" t="s">
        <v>230</v>
      </c>
      <c r="C8" s="66"/>
      <c r="D8" s="80"/>
      <c r="E8" s="81"/>
      <c r="F8" s="69" t="s">
        <v>329</v>
      </c>
      <c r="G8" s="69" t="s">
        <v>330</v>
      </c>
      <c r="H8" s="69"/>
      <c r="I8" s="69" t="s">
        <v>231</v>
      </c>
      <c r="J8" s="65" t="s">
        <v>232</v>
      </c>
    </row>
    <row r="9" spans="1:10" ht="12" customHeight="1">
      <c r="A9" s="82"/>
      <c r="B9" s="80"/>
      <c r="C9" s="81"/>
      <c r="D9" s="80"/>
      <c r="E9" s="81"/>
      <c r="F9" s="69"/>
      <c r="G9" s="69"/>
      <c r="H9" s="64"/>
      <c r="I9" s="69"/>
      <c r="J9" s="65"/>
    </row>
    <row r="10" spans="1:10" ht="12.75">
      <c r="A10" s="82"/>
      <c r="B10" s="56" t="s">
        <v>154</v>
      </c>
      <c r="C10" s="56"/>
      <c r="D10" s="83"/>
      <c r="E10" s="84"/>
      <c r="F10" s="70"/>
      <c r="G10" s="70" t="s">
        <v>136</v>
      </c>
      <c r="H10" s="52"/>
      <c r="I10" s="70" t="s">
        <v>233</v>
      </c>
      <c r="J10" s="67"/>
    </row>
    <row r="11" spans="1:10" ht="12.75">
      <c r="A11" s="31"/>
      <c r="B11" s="59" t="s">
        <v>235</v>
      </c>
      <c r="C11" s="59"/>
      <c r="D11" s="85" t="s">
        <v>190</v>
      </c>
      <c r="E11" s="85"/>
      <c r="F11" s="71" t="s">
        <v>325</v>
      </c>
      <c r="G11" s="71" t="s">
        <v>236</v>
      </c>
      <c r="H11" s="54" t="s">
        <v>109</v>
      </c>
      <c r="I11" s="71" t="s">
        <v>118</v>
      </c>
      <c r="J11" s="62" t="s">
        <v>237</v>
      </c>
    </row>
    <row r="12" spans="1:10" ht="24.75" customHeight="1">
      <c r="A12" s="52">
        <v>2009</v>
      </c>
      <c r="B12" s="856">
        <v>323</v>
      </c>
      <c r="C12" s="857"/>
      <c r="D12" s="857">
        <f>SUM(F12:H12)</f>
        <v>182</v>
      </c>
      <c r="E12" s="857"/>
      <c r="F12" s="120">
        <v>41</v>
      </c>
      <c r="G12" s="120">
        <v>119</v>
      </c>
      <c r="H12" s="120">
        <v>22</v>
      </c>
      <c r="I12" s="120">
        <v>51</v>
      </c>
      <c r="J12" s="120">
        <v>142</v>
      </c>
    </row>
    <row r="13" spans="1:10" ht="24.75" customHeight="1">
      <c r="A13" s="52">
        <v>2010</v>
      </c>
      <c r="B13" s="856">
        <v>589</v>
      </c>
      <c r="C13" s="857"/>
      <c r="D13" s="857">
        <v>400</v>
      </c>
      <c r="E13" s="857"/>
      <c r="F13" s="120">
        <v>130</v>
      </c>
      <c r="G13" s="120">
        <v>176</v>
      </c>
      <c r="H13" s="120">
        <v>94</v>
      </c>
      <c r="I13" s="120">
        <v>300</v>
      </c>
      <c r="J13" s="120">
        <v>129</v>
      </c>
    </row>
    <row r="14" spans="1:10" ht="24.75" customHeight="1">
      <c r="A14" s="52">
        <v>2011</v>
      </c>
      <c r="B14" s="856">
        <v>554</v>
      </c>
      <c r="C14" s="857"/>
      <c r="D14" s="857">
        <v>349</v>
      </c>
      <c r="E14" s="857"/>
      <c r="F14" s="102">
        <v>145</v>
      </c>
      <c r="G14" s="120">
        <v>130</v>
      </c>
      <c r="H14" s="120">
        <v>74</v>
      </c>
      <c r="I14" s="120">
        <v>199</v>
      </c>
      <c r="J14" s="120">
        <v>205</v>
      </c>
    </row>
    <row r="15" spans="1:10" s="168" customFormat="1" ht="24.75" customHeight="1">
      <c r="A15" s="52">
        <v>2012</v>
      </c>
      <c r="B15" s="856">
        <v>909</v>
      </c>
      <c r="C15" s="857"/>
      <c r="D15" s="857">
        <f>SUM(F15:H15)</f>
        <v>712</v>
      </c>
      <c r="E15" s="857"/>
      <c r="F15" s="120">
        <v>150</v>
      </c>
      <c r="G15" s="120">
        <v>384</v>
      </c>
      <c r="H15" s="120">
        <v>178</v>
      </c>
      <c r="I15" s="120">
        <v>188</v>
      </c>
      <c r="J15" s="120">
        <v>197</v>
      </c>
    </row>
    <row r="16" spans="1:10" s="168" customFormat="1" ht="24.75" customHeight="1">
      <c r="A16" s="109">
        <v>2013</v>
      </c>
      <c r="B16" s="854">
        <v>705</v>
      </c>
      <c r="C16" s="855"/>
      <c r="D16" s="855">
        <v>468</v>
      </c>
      <c r="E16" s="855"/>
      <c r="F16" s="126">
        <v>149</v>
      </c>
      <c r="G16" s="126">
        <v>215</v>
      </c>
      <c r="H16" s="126">
        <v>104</v>
      </c>
      <c r="I16" s="126">
        <v>191</v>
      </c>
      <c r="J16" s="126">
        <v>230</v>
      </c>
    </row>
    <row r="17" spans="1:10" ht="24.75" customHeight="1">
      <c r="A17" s="109">
        <v>2014</v>
      </c>
      <c r="B17" s="854"/>
      <c r="C17" s="855"/>
      <c r="D17" s="855"/>
      <c r="E17" s="855"/>
      <c r="F17" s="126"/>
      <c r="G17" s="126"/>
      <c r="H17" s="126"/>
      <c r="I17" s="126"/>
      <c r="J17" s="126"/>
    </row>
    <row r="18" spans="1:10" ht="9.75" customHeight="1">
      <c r="A18" s="52"/>
      <c r="B18" s="119"/>
      <c r="C18" s="120"/>
      <c r="D18" s="120"/>
      <c r="E18" s="120"/>
      <c r="F18" s="120"/>
      <c r="G18" s="120"/>
      <c r="H18" s="120"/>
      <c r="I18" s="120"/>
      <c r="J18" s="120"/>
    </row>
    <row r="19" spans="1:10" ht="15" customHeight="1" thickBo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7.25" customHeight="1">
      <c r="A20" s="44"/>
      <c r="B20" s="86" t="s">
        <v>119</v>
      </c>
      <c r="C20" s="72"/>
      <c r="D20" s="72"/>
      <c r="E20" s="72"/>
      <c r="F20" s="72"/>
      <c r="G20" s="72"/>
      <c r="H20" s="72"/>
      <c r="I20" s="72"/>
      <c r="J20" s="72"/>
    </row>
    <row r="21" spans="1:10" ht="18.75" customHeight="1">
      <c r="A21" s="50"/>
      <c r="B21" s="76" t="s">
        <v>218</v>
      </c>
      <c r="C21" s="87"/>
      <c r="D21" s="87"/>
      <c r="E21" s="87"/>
      <c r="F21" s="87"/>
      <c r="G21" s="87"/>
      <c r="H21" s="87"/>
      <c r="I21" s="87"/>
      <c r="J21" s="87"/>
    </row>
    <row r="22" spans="1:10" ht="14.25">
      <c r="A22" s="853" t="s">
        <v>291</v>
      </c>
      <c r="B22" s="64" t="s">
        <v>150</v>
      </c>
      <c r="C22" s="69" t="s">
        <v>222</v>
      </c>
      <c r="D22" s="69" t="s">
        <v>223</v>
      </c>
      <c r="E22" s="69" t="s">
        <v>224</v>
      </c>
      <c r="F22" s="69" t="s">
        <v>225</v>
      </c>
      <c r="G22" s="69" t="s">
        <v>226</v>
      </c>
      <c r="H22" s="69" t="s">
        <v>227</v>
      </c>
      <c r="I22" s="69" t="s">
        <v>228</v>
      </c>
      <c r="J22" s="65" t="s">
        <v>229</v>
      </c>
    </row>
    <row r="23" spans="1:10" ht="12" customHeight="1">
      <c r="A23" s="853"/>
      <c r="B23" s="64"/>
      <c r="C23" s="69"/>
      <c r="D23" s="69"/>
      <c r="E23" s="69"/>
      <c r="F23" s="69"/>
      <c r="G23" s="69"/>
      <c r="H23" s="69"/>
      <c r="I23" s="69"/>
      <c r="J23" s="65"/>
    </row>
    <row r="24" spans="1:10" ht="12.75">
      <c r="A24" s="82"/>
      <c r="B24" s="52"/>
      <c r="C24" s="70"/>
      <c r="D24" s="70"/>
      <c r="E24" s="70"/>
      <c r="F24" s="70"/>
      <c r="G24" s="70"/>
      <c r="H24" s="70"/>
      <c r="I24" s="70"/>
      <c r="J24" s="65"/>
    </row>
    <row r="25" spans="1:10" ht="12.75">
      <c r="A25" s="82"/>
      <c r="B25" s="52"/>
      <c r="C25" s="70"/>
      <c r="D25" s="70"/>
      <c r="E25" s="70"/>
      <c r="F25" s="70"/>
      <c r="G25" s="70"/>
      <c r="H25" s="70"/>
      <c r="I25" s="70" t="s">
        <v>234</v>
      </c>
      <c r="J25" s="65"/>
    </row>
    <row r="26" spans="1:10" ht="12.75">
      <c r="A26" s="31"/>
      <c r="B26" s="54" t="s">
        <v>152</v>
      </c>
      <c r="C26" s="54" t="s">
        <v>303</v>
      </c>
      <c r="D26" s="54" t="s">
        <v>238</v>
      </c>
      <c r="E26" s="54" t="s">
        <v>317</v>
      </c>
      <c r="F26" s="54" t="s">
        <v>302</v>
      </c>
      <c r="G26" s="71" t="s">
        <v>239</v>
      </c>
      <c r="H26" s="54" t="s">
        <v>240</v>
      </c>
      <c r="I26" s="71" t="s">
        <v>241</v>
      </c>
      <c r="J26" s="55" t="s">
        <v>121</v>
      </c>
    </row>
    <row r="27" spans="1:10" ht="24.75" customHeight="1">
      <c r="A27" s="103">
        <v>2009</v>
      </c>
      <c r="B27" s="38">
        <v>51</v>
      </c>
      <c r="C27" s="120">
        <v>0</v>
      </c>
      <c r="D27" s="120">
        <v>23</v>
      </c>
      <c r="E27" s="120">
        <v>5</v>
      </c>
      <c r="F27" s="120">
        <v>1</v>
      </c>
      <c r="G27" s="120">
        <v>0</v>
      </c>
      <c r="H27" s="120">
        <v>16</v>
      </c>
      <c r="I27" s="120">
        <v>1</v>
      </c>
      <c r="J27" s="120">
        <v>5</v>
      </c>
    </row>
    <row r="28" spans="1:10" ht="24.75" customHeight="1">
      <c r="A28" s="52">
        <v>2010</v>
      </c>
      <c r="B28" s="120">
        <v>300</v>
      </c>
      <c r="C28" s="120">
        <v>1</v>
      </c>
      <c r="D28" s="120">
        <v>76</v>
      </c>
      <c r="E28" s="120">
        <v>5</v>
      </c>
      <c r="F28" s="120">
        <v>1</v>
      </c>
      <c r="G28" s="120">
        <v>4</v>
      </c>
      <c r="H28" s="120">
        <v>135</v>
      </c>
      <c r="I28" s="120">
        <v>4</v>
      </c>
      <c r="J28" s="120">
        <v>74</v>
      </c>
    </row>
    <row r="29" spans="1:10" ht="24.75" customHeight="1">
      <c r="A29" s="52">
        <v>2011</v>
      </c>
      <c r="B29" s="120">
        <v>199</v>
      </c>
      <c r="C29" s="120">
        <v>0</v>
      </c>
      <c r="D29" s="120">
        <v>28</v>
      </c>
      <c r="E29" s="120">
        <v>9</v>
      </c>
      <c r="F29" s="120">
        <v>0</v>
      </c>
      <c r="G29" s="120">
        <v>1</v>
      </c>
      <c r="H29" s="120">
        <v>140</v>
      </c>
      <c r="I29" s="120">
        <v>3</v>
      </c>
      <c r="J29" s="120">
        <v>18</v>
      </c>
    </row>
    <row r="30" spans="1:10" s="168" customFormat="1" ht="24.75" customHeight="1">
      <c r="A30" s="52">
        <v>2012</v>
      </c>
      <c r="B30" s="120">
        <v>268</v>
      </c>
      <c r="C30" s="120">
        <v>1</v>
      </c>
      <c r="D30" s="120">
        <v>49</v>
      </c>
      <c r="E30" s="120">
        <v>5</v>
      </c>
      <c r="F30" s="120">
        <v>2</v>
      </c>
      <c r="G30" s="120">
        <v>2</v>
      </c>
      <c r="H30" s="120">
        <v>99</v>
      </c>
      <c r="I30" s="120">
        <v>0</v>
      </c>
      <c r="J30" s="120">
        <v>110</v>
      </c>
    </row>
    <row r="31" spans="1:10" ht="24.75" customHeight="1">
      <c r="A31" s="109">
        <v>2013</v>
      </c>
      <c r="B31" s="126">
        <v>192</v>
      </c>
      <c r="C31" s="120">
        <v>0</v>
      </c>
      <c r="D31" s="126">
        <v>30</v>
      </c>
      <c r="E31" s="126">
        <v>8</v>
      </c>
      <c r="F31" s="126">
        <v>3</v>
      </c>
      <c r="G31" s="126">
        <v>8</v>
      </c>
      <c r="H31" s="126">
        <v>123</v>
      </c>
      <c r="I31" s="126">
        <v>4</v>
      </c>
      <c r="J31" s="126">
        <v>16</v>
      </c>
    </row>
    <row r="32" spans="1:10" ht="24.75" customHeight="1">
      <c r="A32" s="109">
        <v>2014</v>
      </c>
      <c r="B32" s="126"/>
      <c r="C32" s="120"/>
      <c r="D32" s="126"/>
      <c r="E32" s="126"/>
      <c r="F32" s="126"/>
      <c r="G32" s="126"/>
      <c r="H32" s="126"/>
      <c r="I32" s="126"/>
      <c r="J32" s="126"/>
    </row>
    <row r="33" spans="1:10" ht="9.75" customHeight="1">
      <c r="A33" s="6"/>
      <c r="B33" s="7"/>
      <c r="C33" s="7"/>
      <c r="D33" s="7"/>
      <c r="E33" s="7"/>
      <c r="F33" s="7"/>
      <c r="G33" s="7"/>
      <c r="H33" s="7"/>
      <c r="I33" s="7"/>
      <c r="J33" s="7"/>
    </row>
    <row r="34" spans="1:10" s="11" customFormat="1" ht="15" customHeight="1">
      <c r="A34" s="12" t="s">
        <v>111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s="11" customFormat="1" ht="15" customHeight="1">
      <c r="A35" s="11" t="s">
        <v>112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1" customFormat="1" ht="15" customHeight="1">
      <c r="A36" s="11" t="s">
        <v>336</v>
      </c>
      <c r="B36" s="18"/>
      <c r="C36" s="18"/>
      <c r="D36" s="19"/>
      <c r="E36" s="19"/>
      <c r="F36" s="19"/>
      <c r="G36" s="19"/>
      <c r="H36" s="18"/>
      <c r="I36" s="18"/>
      <c r="J36" s="18"/>
    </row>
    <row r="38" ht="12">
      <c r="A38" s="26"/>
    </row>
    <row r="39" ht="12">
      <c r="A39" s="129"/>
    </row>
    <row r="40" ht="12">
      <c r="A40" s="129"/>
    </row>
    <row r="41" ht="12">
      <c r="A41" s="129"/>
    </row>
    <row r="42" ht="12">
      <c r="A42" s="26"/>
    </row>
    <row r="43" ht="12">
      <c r="A43" s="26"/>
    </row>
    <row r="44" ht="12">
      <c r="A44" s="26"/>
    </row>
    <row r="45" ht="12">
      <c r="A45" s="26"/>
    </row>
    <row r="46" ht="12">
      <c r="A46" s="26"/>
    </row>
    <row r="47" ht="12">
      <c r="A47" s="26"/>
    </row>
    <row r="48" ht="12">
      <c r="A48" s="26"/>
    </row>
    <row r="49" ht="12">
      <c r="A49" s="26"/>
    </row>
    <row r="50" ht="12">
      <c r="A50" s="26"/>
    </row>
    <row r="51" ht="12">
      <c r="A51" s="26"/>
    </row>
    <row r="52" ht="12">
      <c r="A52" s="26"/>
    </row>
  </sheetData>
  <sheetProtection/>
  <mergeCells count="14">
    <mergeCell ref="D16:E16"/>
    <mergeCell ref="B14:C14"/>
    <mergeCell ref="D14:E14"/>
    <mergeCell ref="B13:C13"/>
    <mergeCell ref="A22:A23"/>
    <mergeCell ref="A7:A8"/>
    <mergeCell ref="B17:C17"/>
    <mergeCell ref="D17:E17"/>
    <mergeCell ref="B15:C15"/>
    <mergeCell ref="D15:E15"/>
    <mergeCell ref="D12:E12"/>
    <mergeCell ref="B12:C12"/>
    <mergeCell ref="D13:E13"/>
    <mergeCell ref="B16:C1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alignWithMargins="0">
    <oddHeader>&amp;R331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"/>
  <cols>
    <col min="1" max="1" width="10.8515625" style="13" customWidth="1"/>
    <col min="2" max="4" width="9.7109375" style="13" customWidth="1"/>
    <col min="5" max="10" width="10.28125" style="13" customWidth="1"/>
    <col min="11" max="16384" width="9.140625" style="13" customWidth="1"/>
  </cols>
  <sheetData>
    <row r="1" spans="1:10" s="184" customFormat="1" ht="18.75" customHeight="1">
      <c r="A1" s="186"/>
      <c r="H1" s="189"/>
      <c r="I1" s="189"/>
      <c r="J1" s="189"/>
    </row>
    <row r="2" spans="1:10" s="168" customFormat="1" ht="24.75" customHeight="1">
      <c r="A2" s="217" t="s">
        <v>1019</v>
      </c>
      <c r="B2" s="218"/>
      <c r="C2" s="218"/>
      <c r="D2" s="218"/>
      <c r="E2" s="218"/>
      <c r="F2" s="218"/>
      <c r="G2" s="218"/>
      <c r="H2" s="218"/>
      <c r="I2" s="187"/>
      <c r="J2" s="187"/>
    </row>
    <row r="3" spans="1:10" ht="24.75" customHeight="1">
      <c r="A3" s="217" t="s">
        <v>1026</v>
      </c>
      <c r="B3" s="218"/>
      <c r="C3" s="218"/>
      <c r="D3" s="218"/>
      <c r="E3" s="218"/>
      <c r="F3" s="218"/>
      <c r="G3" s="218"/>
      <c r="H3" s="218"/>
      <c r="I3" s="174"/>
      <c r="J3" s="174"/>
    </row>
    <row r="4" s="17" customFormat="1" ht="15" customHeight="1" thickBot="1">
      <c r="A4" s="17" t="s">
        <v>781</v>
      </c>
    </row>
    <row r="5" spans="1:10" s="3" customFormat="1" ht="17.25" customHeight="1">
      <c r="A5" s="97"/>
      <c r="B5" s="97" t="s">
        <v>775</v>
      </c>
      <c r="C5" s="97" t="s">
        <v>776</v>
      </c>
      <c r="D5" s="97" t="s">
        <v>777</v>
      </c>
      <c r="E5" s="279" t="s">
        <v>778</v>
      </c>
      <c r="F5" s="279"/>
      <c r="G5" s="279"/>
      <c r="H5" s="279"/>
      <c r="I5" s="279"/>
      <c r="J5" s="279"/>
    </row>
    <row r="6" spans="1:10" s="3" customFormat="1" ht="17.25" customHeight="1">
      <c r="A6" s="52"/>
      <c r="B6" s="52" t="s">
        <v>782</v>
      </c>
      <c r="C6" s="52"/>
      <c r="D6" s="52" t="s">
        <v>779</v>
      </c>
      <c r="E6" s="57" t="s">
        <v>208</v>
      </c>
      <c r="F6" s="57"/>
      <c r="G6" s="57"/>
      <c r="H6" s="57"/>
      <c r="I6" s="57"/>
      <c r="J6" s="57"/>
    </row>
    <row r="7" spans="1:10" s="3" customFormat="1" ht="17.25" customHeight="1">
      <c r="A7" s="52" t="s">
        <v>429</v>
      </c>
      <c r="B7" s="52"/>
      <c r="C7" s="52"/>
      <c r="D7" s="52"/>
      <c r="E7" s="52" t="s">
        <v>432</v>
      </c>
      <c r="F7" s="273" t="s">
        <v>783</v>
      </c>
      <c r="G7" s="52" t="s">
        <v>785</v>
      </c>
      <c r="H7" s="52" t="s">
        <v>780</v>
      </c>
      <c r="I7" s="52" t="s">
        <v>786</v>
      </c>
      <c r="J7" s="40" t="s">
        <v>784</v>
      </c>
    </row>
    <row r="8" spans="1:10" s="3" customFormat="1" ht="17.25" customHeight="1">
      <c r="A8" s="52"/>
      <c r="B8" s="52" t="s">
        <v>209</v>
      </c>
      <c r="C8" s="52" t="s">
        <v>1027</v>
      </c>
      <c r="D8" s="52" t="s">
        <v>210</v>
      </c>
      <c r="E8" s="52"/>
      <c r="F8" s="70"/>
      <c r="G8" s="52"/>
      <c r="H8" s="52"/>
      <c r="I8" s="52"/>
      <c r="J8" s="40"/>
    </row>
    <row r="9" spans="1:10" s="3" customFormat="1" ht="17.25" customHeight="1">
      <c r="A9" s="54"/>
      <c r="B9" s="54" t="s">
        <v>211</v>
      </c>
      <c r="C9" s="54" t="s">
        <v>373</v>
      </c>
      <c r="D9" s="54" t="s">
        <v>323</v>
      </c>
      <c r="E9" s="54" t="s">
        <v>152</v>
      </c>
      <c r="F9" s="71" t="s">
        <v>324</v>
      </c>
      <c r="G9" s="54" t="s">
        <v>1028</v>
      </c>
      <c r="H9" s="54" t="s">
        <v>1029</v>
      </c>
      <c r="I9" s="54" t="s">
        <v>1030</v>
      </c>
      <c r="J9" s="55" t="s">
        <v>305</v>
      </c>
    </row>
    <row r="10" spans="1:10" s="3" customFormat="1" ht="75" customHeight="1">
      <c r="A10" s="52">
        <v>2016</v>
      </c>
      <c r="B10" s="645" t="s">
        <v>424</v>
      </c>
      <c r="C10" s="646" t="s">
        <v>424</v>
      </c>
      <c r="D10" s="649" t="s">
        <v>424</v>
      </c>
      <c r="E10" s="525">
        <v>26510</v>
      </c>
      <c r="F10" s="646" t="s">
        <v>424</v>
      </c>
      <c r="G10" s="646" t="s">
        <v>424</v>
      </c>
      <c r="H10" s="646" t="s">
        <v>424</v>
      </c>
      <c r="I10" s="646">
        <v>26510</v>
      </c>
      <c r="J10" s="646" t="s">
        <v>424</v>
      </c>
    </row>
    <row r="11" spans="1:10" s="3" customFormat="1" ht="75" customHeight="1">
      <c r="A11" s="52">
        <v>2017</v>
      </c>
      <c r="B11" s="645" t="s">
        <v>424</v>
      </c>
      <c r="C11" s="646">
        <v>4</v>
      </c>
      <c r="D11" s="649">
        <v>2.46</v>
      </c>
      <c r="E11" s="525">
        <v>587950</v>
      </c>
      <c r="F11" s="646">
        <v>15600</v>
      </c>
      <c r="G11" s="646" t="s">
        <v>424</v>
      </c>
      <c r="H11" s="646">
        <v>10921</v>
      </c>
      <c r="I11" s="646">
        <v>561429</v>
      </c>
      <c r="J11" s="646" t="s">
        <v>424</v>
      </c>
    </row>
    <row r="12" spans="1:10" s="3" customFormat="1" ht="75" customHeight="1">
      <c r="A12" s="52">
        <v>2018</v>
      </c>
      <c r="B12" s="645" t="s">
        <v>424</v>
      </c>
      <c r="C12" s="646" t="s">
        <v>424</v>
      </c>
      <c r="D12" s="649" t="s">
        <v>424</v>
      </c>
      <c r="E12" s="525">
        <v>48183</v>
      </c>
      <c r="F12" s="646" t="s">
        <v>424</v>
      </c>
      <c r="G12" s="646" t="s">
        <v>424</v>
      </c>
      <c r="H12" s="646">
        <v>1032</v>
      </c>
      <c r="I12" s="646">
        <v>47151</v>
      </c>
      <c r="J12" s="646" t="s">
        <v>424</v>
      </c>
    </row>
    <row r="13" spans="1:10" s="3" customFormat="1" ht="75" customHeight="1">
      <c r="A13" s="52">
        <v>2019</v>
      </c>
      <c r="B13" s="645" t="s">
        <v>424</v>
      </c>
      <c r="C13" s="646" t="s">
        <v>424</v>
      </c>
      <c r="D13" s="649" t="s">
        <v>424</v>
      </c>
      <c r="E13" s="525" t="s">
        <v>424</v>
      </c>
      <c r="F13" s="646" t="s">
        <v>424</v>
      </c>
      <c r="G13" s="646" t="s">
        <v>424</v>
      </c>
      <c r="H13" s="646" t="s">
        <v>424</v>
      </c>
      <c r="I13" s="646" t="s">
        <v>424</v>
      </c>
      <c r="J13" s="646" t="s">
        <v>424</v>
      </c>
    </row>
    <row r="14" spans="1:10" s="3" customFormat="1" ht="75" customHeight="1">
      <c r="A14" s="52">
        <v>2020</v>
      </c>
      <c r="B14" s="645" t="s">
        <v>424</v>
      </c>
      <c r="C14" s="646">
        <v>46</v>
      </c>
      <c r="D14" s="649">
        <v>68.92</v>
      </c>
      <c r="E14" s="525">
        <v>20821217</v>
      </c>
      <c r="F14" s="646">
        <v>37200</v>
      </c>
      <c r="G14" s="646" t="s">
        <v>424</v>
      </c>
      <c r="H14" s="646">
        <v>319033</v>
      </c>
      <c r="I14" s="646">
        <v>20375202</v>
      </c>
      <c r="J14" s="646">
        <v>89782</v>
      </c>
    </row>
    <row r="15" spans="1:10" s="37" customFormat="1" ht="135" customHeight="1">
      <c r="A15" s="109">
        <v>2021</v>
      </c>
      <c r="B15" s="647" t="s">
        <v>424</v>
      </c>
      <c r="C15" s="648" t="s">
        <v>424</v>
      </c>
      <c r="D15" s="708" t="s">
        <v>424</v>
      </c>
      <c r="E15" s="520" t="s">
        <v>424</v>
      </c>
      <c r="F15" s="648" t="s">
        <v>424</v>
      </c>
      <c r="G15" s="648" t="s">
        <v>424</v>
      </c>
      <c r="H15" s="648" t="s">
        <v>424</v>
      </c>
      <c r="I15" s="648" t="s">
        <v>424</v>
      </c>
      <c r="J15" s="648" t="s">
        <v>424</v>
      </c>
    </row>
    <row r="16" spans="1:10" s="3" customFormat="1" ht="9" customHeight="1">
      <c r="A16" s="55"/>
      <c r="B16" s="445"/>
      <c r="C16" s="9"/>
      <c r="D16" s="9"/>
      <c r="E16" s="10"/>
      <c r="F16" s="9"/>
      <c r="G16" s="9"/>
      <c r="H16" s="9"/>
      <c r="I16" s="9"/>
      <c r="J16" s="9"/>
    </row>
    <row r="17" spans="1:10" s="17" customFormat="1" ht="15" customHeight="1">
      <c r="A17" s="858" t="s">
        <v>787</v>
      </c>
      <c r="B17" s="858"/>
      <c r="C17" s="360"/>
      <c r="D17" s="360"/>
      <c r="E17" s="18"/>
      <c r="F17" s="360"/>
      <c r="G17" s="360"/>
      <c r="H17" s="360"/>
      <c r="I17" s="360"/>
      <c r="J17" s="18"/>
    </row>
    <row r="18" spans="1:10" s="17" customFormat="1" ht="15" customHeight="1">
      <c r="A18" s="286" t="s">
        <v>1025</v>
      </c>
      <c r="B18" s="286"/>
      <c r="C18" s="360"/>
      <c r="D18" s="360"/>
      <c r="E18" s="18"/>
      <c r="F18" s="360"/>
      <c r="G18" s="360"/>
      <c r="H18" s="360"/>
      <c r="I18" s="360"/>
      <c r="J18" s="18"/>
    </row>
    <row r="19" spans="1:9" s="17" customFormat="1" ht="15" customHeight="1">
      <c r="A19" s="355" t="s">
        <v>867</v>
      </c>
      <c r="B19" s="355"/>
      <c r="C19" s="18"/>
      <c r="D19" s="18"/>
      <c r="E19" s="18"/>
      <c r="F19" s="18"/>
      <c r="G19" s="18"/>
      <c r="H19" s="18"/>
      <c r="I19" s="18"/>
    </row>
    <row r="20" spans="1:10" ht="12">
      <c r="A20" s="123"/>
      <c r="B20" s="124"/>
      <c r="C20" s="124"/>
      <c r="D20" s="124"/>
      <c r="E20" s="124"/>
      <c r="F20" s="124"/>
      <c r="G20" s="124"/>
      <c r="H20" s="124"/>
      <c r="I20" s="124"/>
      <c r="J20" s="124"/>
    </row>
    <row r="22" ht="12">
      <c r="A22" s="26"/>
    </row>
  </sheetData>
  <sheetProtection/>
  <mergeCells count="1">
    <mergeCell ref="A17:B1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5"/>
  <sheetViews>
    <sheetView view="pageBreakPreview"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W17" sqref="W17"/>
    </sheetView>
  </sheetViews>
  <sheetFormatPr defaultColWidth="9.00390625" defaultRowHeight="12"/>
  <cols>
    <col min="1" max="1" width="14.7109375" style="32" customWidth="1"/>
    <col min="2" max="5" width="9.7109375" style="32" customWidth="1"/>
    <col min="6" max="9" width="8.28125" style="32" customWidth="1"/>
    <col min="10" max="10" width="8.28125" style="156" customWidth="1"/>
    <col min="11" max="20" width="8.28125" style="32" customWidth="1"/>
    <col min="21" max="21" width="8.28125" style="156" customWidth="1"/>
    <col min="22" max="16384" width="9.00390625" style="32" customWidth="1"/>
  </cols>
  <sheetData>
    <row r="1" spans="1:21" s="185" customFormat="1" ht="18.75" customHeight="1">
      <c r="A1" s="715"/>
      <c r="U1" s="725"/>
    </row>
    <row r="2" spans="1:21" s="163" customFormat="1" ht="24.75" customHeight="1">
      <c r="A2" s="771" t="s">
        <v>363</v>
      </c>
      <c r="B2" s="771"/>
      <c r="C2" s="771"/>
      <c r="D2" s="771"/>
      <c r="E2" s="771"/>
      <c r="F2" s="771"/>
      <c r="G2" s="771"/>
      <c r="H2" s="771"/>
      <c r="I2" s="771"/>
      <c r="J2" s="771" t="s">
        <v>870</v>
      </c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</row>
    <row r="3" spans="1:21" s="163" customFormat="1" ht="24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726"/>
    </row>
    <row r="4" spans="1:21" s="33" customFormat="1" ht="15" customHeight="1" thickBot="1">
      <c r="A4" s="716" t="s">
        <v>430</v>
      </c>
      <c r="J4" s="268"/>
      <c r="U4" s="268"/>
    </row>
    <row r="5" spans="1:21" s="33" customFormat="1" ht="15" customHeight="1">
      <c r="A5" s="717" t="s">
        <v>462</v>
      </c>
      <c r="B5" s="252" t="s">
        <v>432</v>
      </c>
      <c r="C5" s="252" t="s">
        <v>433</v>
      </c>
      <c r="D5" s="252" t="s">
        <v>434</v>
      </c>
      <c r="E5" s="252" t="s">
        <v>465</v>
      </c>
      <c r="F5" s="772" t="s">
        <v>463</v>
      </c>
      <c r="G5" s="773"/>
      <c r="H5" s="773"/>
      <c r="I5" s="773"/>
      <c r="J5" s="773" t="s">
        <v>0</v>
      </c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</row>
    <row r="6" spans="1:21" s="33" customFormat="1" ht="15" customHeight="1">
      <c r="A6" s="253"/>
      <c r="B6" s="254"/>
      <c r="C6" s="254"/>
      <c r="D6" s="254"/>
      <c r="E6" s="254" t="s">
        <v>458</v>
      </c>
      <c r="F6" s="259" t="s">
        <v>436</v>
      </c>
      <c r="G6" s="254" t="s">
        <v>459</v>
      </c>
      <c r="H6" s="254" t="s">
        <v>437</v>
      </c>
      <c r="I6" s="257" t="s">
        <v>438</v>
      </c>
      <c r="J6" s="255" t="s">
        <v>439</v>
      </c>
      <c r="K6" s="256" t="s">
        <v>440</v>
      </c>
      <c r="L6" s="256" t="s">
        <v>441</v>
      </c>
      <c r="M6" s="257" t="s">
        <v>442</v>
      </c>
      <c r="N6" s="254" t="s">
        <v>443</v>
      </c>
      <c r="O6" s="254" t="s">
        <v>444</v>
      </c>
      <c r="P6" s="724" t="s">
        <v>1134</v>
      </c>
      <c r="Q6" s="254" t="s">
        <v>445</v>
      </c>
      <c r="R6" s="254" t="s">
        <v>446</v>
      </c>
      <c r="S6" s="254" t="s">
        <v>461</v>
      </c>
      <c r="T6" s="254" t="s">
        <v>452</v>
      </c>
      <c r="U6" s="260" t="s">
        <v>1135</v>
      </c>
    </row>
    <row r="7" spans="1:21" s="33" customFormat="1" ht="15" customHeight="1">
      <c r="A7" s="253"/>
      <c r="B7" s="254"/>
      <c r="C7" s="254"/>
      <c r="D7" s="254" t="s">
        <v>871</v>
      </c>
      <c r="E7" s="254" t="s">
        <v>874</v>
      </c>
      <c r="F7" s="254"/>
      <c r="G7" s="254"/>
      <c r="H7" s="254"/>
      <c r="I7" s="259"/>
      <c r="J7" s="258"/>
      <c r="K7" s="254"/>
      <c r="L7" s="254"/>
      <c r="M7" s="259"/>
      <c r="N7" s="254"/>
      <c r="O7" s="254"/>
      <c r="P7" s="724" t="s">
        <v>1133</v>
      </c>
      <c r="Q7" s="254"/>
      <c r="R7" s="254"/>
      <c r="S7" s="254"/>
      <c r="T7" s="254"/>
      <c r="U7" s="260"/>
    </row>
    <row r="8" spans="1:21" s="33" customFormat="1" ht="15" customHeight="1">
      <c r="A8" s="253"/>
      <c r="B8" s="254"/>
      <c r="C8" s="254" t="s">
        <v>872</v>
      </c>
      <c r="D8" s="254" t="s">
        <v>873</v>
      </c>
      <c r="E8" s="254" t="s">
        <v>875</v>
      </c>
      <c r="F8" s="254"/>
      <c r="G8" s="254" t="s">
        <v>2</v>
      </c>
      <c r="H8" s="254" t="s">
        <v>3</v>
      </c>
      <c r="I8" s="259" t="s">
        <v>4</v>
      </c>
      <c r="J8" s="258" t="s">
        <v>5</v>
      </c>
      <c r="K8" s="254" t="s">
        <v>6</v>
      </c>
      <c r="L8" s="254" t="s">
        <v>7</v>
      </c>
      <c r="M8" s="259" t="s">
        <v>8</v>
      </c>
      <c r="N8" s="254" t="s">
        <v>9</v>
      </c>
      <c r="O8" s="254" t="s">
        <v>10</v>
      </c>
      <c r="P8" s="254"/>
      <c r="Q8" s="254" t="s">
        <v>880</v>
      </c>
      <c r="R8" s="254"/>
      <c r="S8" s="254" t="s">
        <v>877</v>
      </c>
      <c r="T8" s="254"/>
      <c r="U8" s="260"/>
    </row>
    <row r="9" spans="1:21" s="33" customFormat="1" ht="12" customHeight="1">
      <c r="A9" s="718" t="s">
        <v>467</v>
      </c>
      <c r="B9" s="261" t="s">
        <v>152</v>
      </c>
      <c r="C9" s="261" t="s">
        <v>106</v>
      </c>
      <c r="D9" s="261" t="s">
        <v>106</v>
      </c>
      <c r="E9" s="261" t="s">
        <v>876</v>
      </c>
      <c r="F9" s="261" t="s">
        <v>11</v>
      </c>
      <c r="G9" s="261" t="s">
        <v>12</v>
      </c>
      <c r="H9" s="261" t="s">
        <v>12</v>
      </c>
      <c r="I9" s="263" t="s">
        <v>12</v>
      </c>
      <c r="J9" s="262" t="s">
        <v>12</v>
      </c>
      <c r="K9" s="261" t="s">
        <v>12</v>
      </c>
      <c r="L9" s="261" t="s">
        <v>12</v>
      </c>
      <c r="M9" s="261" t="s">
        <v>12</v>
      </c>
      <c r="N9" s="261" t="s">
        <v>12</v>
      </c>
      <c r="O9" s="261" t="s">
        <v>12</v>
      </c>
      <c r="P9" s="261" t="s">
        <v>881</v>
      </c>
      <c r="Q9" s="261" t="s">
        <v>878</v>
      </c>
      <c r="R9" s="261" t="s">
        <v>85</v>
      </c>
      <c r="S9" s="261" t="s">
        <v>878</v>
      </c>
      <c r="T9" s="261" t="s">
        <v>879</v>
      </c>
      <c r="U9" s="264" t="s">
        <v>44</v>
      </c>
    </row>
    <row r="10" spans="1:21" s="33" customFormat="1" ht="23.25" customHeight="1">
      <c r="A10" s="719">
        <v>2016</v>
      </c>
      <c r="B10" s="723">
        <v>302</v>
      </c>
      <c r="C10" s="507">
        <v>1</v>
      </c>
      <c r="D10" s="507" t="s">
        <v>424</v>
      </c>
      <c r="E10" s="507" t="s">
        <v>424</v>
      </c>
      <c r="F10" s="507">
        <v>301</v>
      </c>
      <c r="G10" s="507" t="s">
        <v>424</v>
      </c>
      <c r="H10" s="507" t="s">
        <v>424</v>
      </c>
      <c r="I10" s="507" t="s">
        <v>424</v>
      </c>
      <c r="J10" s="507">
        <v>3</v>
      </c>
      <c r="K10" s="507">
        <v>11</v>
      </c>
      <c r="L10" s="507">
        <v>84</v>
      </c>
      <c r="M10" s="507">
        <v>90</v>
      </c>
      <c r="N10" s="507">
        <v>62</v>
      </c>
      <c r="O10" s="507">
        <v>47</v>
      </c>
      <c r="P10" s="507">
        <v>1</v>
      </c>
      <c r="Q10" s="507" t="s">
        <v>424</v>
      </c>
      <c r="R10" s="507">
        <v>3</v>
      </c>
      <c r="S10" s="507" t="s">
        <v>424</v>
      </c>
      <c r="T10" s="507" t="s">
        <v>424</v>
      </c>
      <c r="U10" s="507" t="s">
        <v>424</v>
      </c>
    </row>
    <row r="11" spans="1:21" s="33" customFormat="1" ht="22.5" customHeight="1">
      <c r="A11" s="254">
        <v>2017</v>
      </c>
      <c r="B11" s="497">
        <v>297</v>
      </c>
      <c r="C11" s="497">
        <v>1</v>
      </c>
      <c r="D11" s="497" t="s">
        <v>424</v>
      </c>
      <c r="E11" s="497" t="s">
        <v>424</v>
      </c>
      <c r="F11" s="497">
        <v>296</v>
      </c>
      <c r="G11" s="497" t="s">
        <v>424</v>
      </c>
      <c r="H11" s="497" t="s">
        <v>424</v>
      </c>
      <c r="I11" s="497" t="s">
        <v>424</v>
      </c>
      <c r="J11" s="497">
        <v>3</v>
      </c>
      <c r="K11" s="497">
        <v>10</v>
      </c>
      <c r="L11" s="497">
        <v>69</v>
      </c>
      <c r="M11" s="497">
        <v>96</v>
      </c>
      <c r="N11" s="497">
        <v>66</v>
      </c>
      <c r="O11" s="497">
        <v>48</v>
      </c>
      <c r="P11" s="497">
        <v>1</v>
      </c>
      <c r="Q11" s="497" t="s">
        <v>424</v>
      </c>
      <c r="R11" s="497">
        <v>3</v>
      </c>
      <c r="S11" s="497" t="s">
        <v>424</v>
      </c>
      <c r="T11" s="497" t="s">
        <v>424</v>
      </c>
      <c r="U11" s="497" t="s">
        <v>424</v>
      </c>
    </row>
    <row r="12" spans="1:27" s="33" customFormat="1" ht="22.5" customHeight="1">
      <c r="A12" s="254">
        <v>2018</v>
      </c>
      <c r="B12" s="497">
        <v>330</v>
      </c>
      <c r="C12" s="497">
        <v>1</v>
      </c>
      <c r="D12" s="497" t="s">
        <v>424</v>
      </c>
      <c r="E12" s="497" t="s">
        <v>424</v>
      </c>
      <c r="F12" s="497">
        <v>329</v>
      </c>
      <c r="G12" s="497" t="s">
        <v>424</v>
      </c>
      <c r="H12" s="497" t="s">
        <v>424</v>
      </c>
      <c r="I12" s="497" t="s">
        <v>424</v>
      </c>
      <c r="J12" s="497">
        <v>4</v>
      </c>
      <c r="K12" s="497">
        <v>13</v>
      </c>
      <c r="L12" s="497">
        <v>91</v>
      </c>
      <c r="M12" s="497">
        <v>96</v>
      </c>
      <c r="N12" s="497">
        <v>70</v>
      </c>
      <c r="O12" s="497">
        <v>51</v>
      </c>
      <c r="P12" s="497">
        <v>1</v>
      </c>
      <c r="Q12" s="497" t="s">
        <v>424</v>
      </c>
      <c r="R12" s="497">
        <v>3</v>
      </c>
      <c r="S12" s="497" t="s">
        <v>424</v>
      </c>
      <c r="T12" s="497" t="s">
        <v>424</v>
      </c>
      <c r="U12" s="497" t="s">
        <v>424</v>
      </c>
      <c r="AA12" s="212" t="s">
        <v>359</v>
      </c>
    </row>
    <row r="13" spans="1:27" s="33" customFormat="1" ht="22.5" customHeight="1">
      <c r="A13" s="720">
        <v>2019</v>
      </c>
      <c r="B13" s="497">
        <v>315</v>
      </c>
      <c r="C13" s="497">
        <v>1</v>
      </c>
      <c r="D13" s="497" t="s">
        <v>424</v>
      </c>
      <c r="E13" s="497" t="s">
        <v>424</v>
      </c>
      <c r="F13" s="497">
        <v>314</v>
      </c>
      <c r="G13" s="497" t="s">
        <v>424</v>
      </c>
      <c r="H13" s="497" t="s">
        <v>424</v>
      </c>
      <c r="I13" s="497" t="s">
        <v>424</v>
      </c>
      <c r="J13" s="497">
        <v>2</v>
      </c>
      <c r="K13" s="497">
        <v>12</v>
      </c>
      <c r="L13" s="497">
        <v>90</v>
      </c>
      <c r="M13" s="497">
        <v>88</v>
      </c>
      <c r="N13" s="497">
        <v>55</v>
      </c>
      <c r="O13" s="497">
        <v>62</v>
      </c>
      <c r="P13" s="497">
        <v>1</v>
      </c>
      <c r="Q13" s="497" t="s">
        <v>424</v>
      </c>
      <c r="R13" s="497">
        <v>3</v>
      </c>
      <c r="S13" s="497" t="s">
        <v>424</v>
      </c>
      <c r="T13" s="497">
        <v>1</v>
      </c>
      <c r="U13" s="497" t="s">
        <v>424</v>
      </c>
      <c r="AA13" s="212"/>
    </row>
    <row r="14" spans="1:27" s="33" customFormat="1" ht="22.5" customHeight="1">
      <c r="A14" s="720">
        <v>2020</v>
      </c>
      <c r="B14" s="497">
        <v>311</v>
      </c>
      <c r="C14" s="497">
        <v>1</v>
      </c>
      <c r="D14" s="497" t="s">
        <v>424</v>
      </c>
      <c r="E14" s="497" t="s">
        <v>424</v>
      </c>
      <c r="F14" s="497">
        <v>310</v>
      </c>
      <c r="G14" s="497" t="s">
        <v>424</v>
      </c>
      <c r="H14" s="497" t="s">
        <v>424</v>
      </c>
      <c r="I14" s="497" t="s">
        <v>424</v>
      </c>
      <c r="J14" s="497">
        <v>3</v>
      </c>
      <c r="K14" s="497">
        <v>13</v>
      </c>
      <c r="L14" s="497">
        <v>83</v>
      </c>
      <c r="M14" s="497">
        <v>97</v>
      </c>
      <c r="N14" s="497">
        <v>63</v>
      </c>
      <c r="O14" s="497">
        <v>46</v>
      </c>
      <c r="P14" s="497">
        <v>1</v>
      </c>
      <c r="Q14" s="497" t="s">
        <v>424</v>
      </c>
      <c r="R14" s="497">
        <v>3</v>
      </c>
      <c r="S14" s="497" t="s">
        <v>424</v>
      </c>
      <c r="T14" s="497">
        <v>1</v>
      </c>
      <c r="U14" s="497" t="s">
        <v>424</v>
      </c>
      <c r="AA14" s="212"/>
    </row>
    <row r="15" spans="1:27" s="155" customFormat="1" ht="28.5" customHeight="1">
      <c r="A15" s="714">
        <v>2021</v>
      </c>
      <c r="B15" s="498">
        <v>335</v>
      </c>
      <c r="C15" s="498">
        <v>1</v>
      </c>
      <c r="D15" s="498" t="s">
        <v>424</v>
      </c>
      <c r="E15" s="498" t="s">
        <v>424</v>
      </c>
      <c r="F15" s="498">
        <f>SUM(G15:U15)</f>
        <v>334</v>
      </c>
      <c r="G15" s="498" t="s">
        <v>424</v>
      </c>
      <c r="H15" s="498" t="s">
        <v>424</v>
      </c>
      <c r="I15" s="498" t="s">
        <v>424</v>
      </c>
      <c r="J15" s="498">
        <v>3</v>
      </c>
      <c r="K15" s="498">
        <v>14</v>
      </c>
      <c r="L15" s="498">
        <v>90</v>
      </c>
      <c r="M15" s="498">
        <v>99</v>
      </c>
      <c r="N15" s="498">
        <v>68</v>
      </c>
      <c r="O15" s="498">
        <v>54</v>
      </c>
      <c r="P15" s="498">
        <v>1</v>
      </c>
      <c r="Q15" s="498" t="s">
        <v>424</v>
      </c>
      <c r="R15" s="498">
        <v>3</v>
      </c>
      <c r="S15" s="498" t="s">
        <v>424</v>
      </c>
      <c r="T15" s="498">
        <v>2</v>
      </c>
      <c r="U15" s="498" t="s">
        <v>424</v>
      </c>
      <c r="AA15" s="213"/>
    </row>
    <row r="16" spans="1:27" s="33" customFormat="1" ht="4.5" customHeight="1">
      <c r="A16" s="254"/>
      <c r="B16" s="498"/>
      <c r="C16" s="497"/>
      <c r="D16" s="497"/>
      <c r="E16" s="498"/>
      <c r="F16" s="499"/>
      <c r="G16" s="498"/>
      <c r="H16" s="498"/>
      <c r="I16" s="498"/>
      <c r="J16" s="497"/>
      <c r="K16" s="497"/>
      <c r="L16" s="497"/>
      <c r="M16" s="497"/>
      <c r="N16" s="497"/>
      <c r="O16" s="497"/>
      <c r="P16" s="497"/>
      <c r="Q16" s="498"/>
      <c r="R16" s="497"/>
      <c r="S16" s="497"/>
      <c r="T16" s="497"/>
      <c r="U16" s="497"/>
      <c r="AA16" s="212" t="s">
        <v>374</v>
      </c>
    </row>
    <row r="17" spans="1:21" s="33" customFormat="1" ht="22.5" customHeight="1">
      <c r="A17" s="713" t="s">
        <v>453</v>
      </c>
      <c r="B17" s="500">
        <v>1</v>
      </c>
      <c r="C17" s="497">
        <v>1</v>
      </c>
      <c r="D17" s="497" t="s">
        <v>424</v>
      </c>
      <c r="E17" s="497" t="s">
        <v>424</v>
      </c>
      <c r="F17" s="500" t="s">
        <v>424</v>
      </c>
      <c r="G17" s="497" t="s">
        <v>424</v>
      </c>
      <c r="H17" s="497" t="s">
        <v>424</v>
      </c>
      <c r="I17" s="497" t="s">
        <v>424</v>
      </c>
      <c r="J17" s="497" t="s">
        <v>424</v>
      </c>
      <c r="K17" s="497" t="s">
        <v>424</v>
      </c>
      <c r="L17" s="505" t="s">
        <v>424</v>
      </c>
      <c r="M17" s="505" t="s">
        <v>424</v>
      </c>
      <c r="N17" s="505" t="s">
        <v>424</v>
      </c>
      <c r="O17" s="505" t="s">
        <v>424</v>
      </c>
      <c r="P17" s="497" t="s">
        <v>424</v>
      </c>
      <c r="Q17" s="497" t="s">
        <v>424</v>
      </c>
      <c r="R17" s="497" t="s">
        <v>424</v>
      </c>
      <c r="S17" s="497" t="s">
        <v>424</v>
      </c>
      <c r="T17" s="497" t="s">
        <v>424</v>
      </c>
      <c r="U17" s="497" t="s">
        <v>424</v>
      </c>
    </row>
    <row r="18" spans="1:21" s="33" customFormat="1" ht="22.5" customHeight="1">
      <c r="A18" s="713" t="s">
        <v>869</v>
      </c>
      <c r="B18" s="500">
        <v>1</v>
      </c>
      <c r="C18" s="497" t="s">
        <v>424</v>
      </c>
      <c r="D18" s="497" t="s">
        <v>424</v>
      </c>
      <c r="E18" s="497" t="s">
        <v>424</v>
      </c>
      <c r="F18" s="500">
        <f aca="true" t="shared" si="0" ref="F18:F33">SUM(G18:U18)</f>
        <v>1</v>
      </c>
      <c r="G18" s="497" t="s">
        <v>424</v>
      </c>
      <c r="H18" s="497" t="s">
        <v>424</v>
      </c>
      <c r="I18" s="497" t="s">
        <v>424</v>
      </c>
      <c r="J18" s="497">
        <v>1</v>
      </c>
      <c r="K18" s="497" t="s">
        <v>424</v>
      </c>
      <c r="L18" s="505" t="s">
        <v>424</v>
      </c>
      <c r="M18" s="505" t="s">
        <v>424</v>
      </c>
      <c r="N18" s="505" t="s">
        <v>424</v>
      </c>
      <c r="O18" s="505" t="s">
        <v>424</v>
      </c>
      <c r="P18" s="497" t="s">
        <v>424</v>
      </c>
      <c r="Q18" s="497" t="s">
        <v>424</v>
      </c>
      <c r="R18" s="497" t="s">
        <v>424</v>
      </c>
      <c r="S18" s="497" t="s">
        <v>424</v>
      </c>
      <c r="T18" s="497" t="s">
        <v>424</v>
      </c>
      <c r="U18" s="497" t="s">
        <v>424</v>
      </c>
    </row>
    <row r="19" spans="1:21" s="33" customFormat="1" ht="22.5" customHeight="1">
      <c r="A19" s="713" t="s">
        <v>464</v>
      </c>
      <c r="B19" s="500">
        <v>25</v>
      </c>
      <c r="C19" s="497" t="s">
        <v>424</v>
      </c>
      <c r="D19" s="497" t="s">
        <v>424</v>
      </c>
      <c r="E19" s="497" t="s">
        <v>424</v>
      </c>
      <c r="F19" s="500">
        <f t="shared" si="0"/>
        <v>25</v>
      </c>
      <c r="G19" s="497" t="s">
        <v>424</v>
      </c>
      <c r="H19" s="497" t="s">
        <v>424</v>
      </c>
      <c r="I19" s="497" t="s">
        <v>424</v>
      </c>
      <c r="J19" s="497" t="s">
        <v>424</v>
      </c>
      <c r="K19" s="497">
        <v>1</v>
      </c>
      <c r="L19" s="505">
        <v>6</v>
      </c>
      <c r="M19" s="505">
        <v>11</v>
      </c>
      <c r="N19" s="505">
        <v>5</v>
      </c>
      <c r="O19" s="505">
        <v>2</v>
      </c>
      <c r="P19" s="497" t="s">
        <v>424</v>
      </c>
      <c r="Q19" s="497" t="s">
        <v>424</v>
      </c>
      <c r="R19" s="497" t="s">
        <v>424</v>
      </c>
      <c r="S19" s="497" t="s">
        <v>424</v>
      </c>
      <c r="T19" s="497" t="s">
        <v>424</v>
      </c>
      <c r="U19" s="497" t="s">
        <v>424</v>
      </c>
    </row>
    <row r="20" spans="1:21" s="33" customFormat="1" ht="22.5" customHeight="1">
      <c r="A20" s="713" t="s">
        <v>468</v>
      </c>
      <c r="B20" s="500">
        <v>39</v>
      </c>
      <c r="C20" s="501" t="s">
        <v>424</v>
      </c>
      <c r="D20" s="497" t="s">
        <v>424</v>
      </c>
      <c r="E20" s="497" t="s">
        <v>424</v>
      </c>
      <c r="F20" s="500">
        <f t="shared" si="0"/>
        <v>39</v>
      </c>
      <c r="G20" s="497" t="s">
        <v>424</v>
      </c>
      <c r="H20" s="497" t="s">
        <v>424</v>
      </c>
      <c r="I20" s="497" t="s">
        <v>424</v>
      </c>
      <c r="J20" s="505" t="s">
        <v>424</v>
      </c>
      <c r="K20" s="501">
        <v>2</v>
      </c>
      <c r="L20" s="505">
        <v>13</v>
      </c>
      <c r="M20" s="505">
        <v>10</v>
      </c>
      <c r="N20" s="505">
        <v>8</v>
      </c>
      <c r="O20" s="505">
        <v>4</v>
      </c>
      <c r="P20" s="497" t="s">
        <v>424</v>
      </c>
      <c r="Q20" s="497" t="s">
        <v>424</v>
      </c>
      <c r="R20" s="501">
        <v>1</v>
      </c>
      <c r="S20" s="497" t="s">
        <v>424</v>
      </c>
      <c r="T20" s="497">
        <v>1</v>
      </c>
      <c r="U20" s="497" t="s">
        <v>424</v>
      </c>
    </row>
    <row r="21" spans="1:21" s="33" customFormat="1" ht="22.5" customHeight="1">
      <c r="A21" s="266" t="s">
        <v>447</v>
      </c>
      <c r="B21" s="500">
        <v>1</v>
      </c>
      <c r="C21" s="497" t="s">
        <v>424</v>
      </c>
      <c r="D21" s="497" t="s">
        <v>424</v>
      </c>
      <c r="E21" s="497" t="s">
        <v>424</v>
      </c>
      <c r="F21" s="500">
        <f t="shared" si="0"/>
        <v>1</v>
      </c>
      <c r="G21" s="497" t="s">
        <v>424</v>
      </c>
      <c r="H21" s="497" t="s">
        <v>424</v>
      </c>
      <c r="I21" s="497" t="s">
        <v>424</v>
      </c>
      <c r="J21" s="497">
        <v>1</v>
      </c>
      <c r="K21" s="497" t="s">
        <v>424</v>
      </c>
      <c r="L21" s="505" t="s">
        <v>424</v>
      </c>
      <c r="M21" s="505" t="s">
        <v>424</v>
      </c>
      <c r="N21" s="505" t="s">
        <v>424</v>
      </c>
      <c r="O21" s="505" t="s">
        <v>424</v>
      </c>
      <c r="P21" s="497" t="s">
        <v>424</v>
      </c>
      <c r="Q21" s="497" t="s">
        <v>424</v>
      </c>
      <c r="R21" s="497" t="s">
        <v>424</v>
      </c>
      <c r="S21" s="497" t="s">
        <v>424</v>
      </c>
      <c r="T21" s="497" t="s">
        <v>424</v>
      </c>
      <c r="U21" s="497" t="s">
        <v>424</v>
      </c>
    </row>
    <row r="22" spans="1:21" s="33" customFormat="1" ht="22.5" customHeight="1">
      <c r="A22" s="713" t="s">
        <v>460</v>
      </c>
      <c r="B22" s="500">
        <v>29</v>
      </c>
      <c r="C22" s="497" t="s">
        <v>424</v>
      </c>
      <c r="D22" s="497" t="s">
        <v>424</v>
      </c>
      <c r="E22" s="497" t="s">
        <v>424</v>
      </c>
      <c r="F22" s="500">
        <f t="shared" si="0"/>
        <v>29</v>
      </c>
      <c r="G22" s="497" t="s">
        <v>424</v>
      </c>
      <c r="H22" s="497" t="s">
        <v>424</v>
      </c>
      <c r="I22" s="497" t="s">
        <v>424</v>
      </c>
      <c r="J22" s="497" t="s">
        <v>424</v>
      </c>
      <c r="K22" s="500">
        <v>1</v>
      </c>
      <c r="L22" s="505">
        <v>8</v>
      </c>
      <c r="M22" s="505">
        <v>11</v>
      </c>
      <c r="N22" s="505">
        <v>6</v>
      </c>
      <c r="O22" s="505">
        <v>3</v>
      </c>
      <c r="P22" s="497" t="s">
        <v>424</v>
      </c>
      <c r="Q22" s="497" t="s">
        <v>424</v>
      </c>
      <c r="R22" s="497" t="s">
        <v>424</v>
      </c>
      <c r="S22" s="497" t="s">
        <v>424</v>
      </c>
      <c r="T22" s="497" t="s">
        <v>424</v>
      </c>
      <c r="U22" s="497" t="s">
        <v>424</v>
      </c>
    </row>
    <row r="23" spans="1:21" s="33" customFormat="1" ht="22.5" customHeight="1">
      <c r="A23" s="713" t="s">
        <v>454</v>
      </c>
      <c r="B23" s="500">
        <v>25</v>
      </c>
      <c r="C23" s="497" t="s">
        <v>424</v>
      </c>
      <c r="D23" s="497" t="s">
        <v>424</v>
      </c>
      <c r="E23" s="497" t="s">
        <v>424</v>
      </c>
      <c r="F23" s="500">
        <f t="shared" si="0"/>
        <v>25</v>
      </c>
      <c r="G23" s="497" t="s">
        <v>424</v>
      </c>
      <c r="H23" s="497" t="s">
        <v>424</v>
      </c>
      <c r="I23" s="497" t="s">
        <v>424</v>
      </c>
      <c r="J23" s="497" t="s">
        <v>424</v>
      </c>
      <c r="K23" s="500">
        <v>1</v>
      </c>
      <c r="L23" s="505">
        <v>8</v>
      </c>
      <c r="M23" s="505">
        <v>8</v>
      </c>
      <c r="N23" s="505">
        <v>3</v>
      </c>
      <c r="O23" s="505">
        <v>5</v>
      </c>
      <c r="P23" s="497" t="s">
        <v>424</v>
      </c>
      <c r="Q23" s="497" t="s">
        <v>424</v>
      </c>
      <c r="R23" s="497" t="s">
        <v>424</v>
      </c>
      <c r="S23" s="497" t="s">
        <v>424</v>
      </c>
      <c r="T23" s="497" t="s">
        <v>424</v>
      </c>
      <c r="U23" s="497" t="s">
        <v>424</v>
      </c>
    </row>
    <row r="24" spans="1:21" s="33" customFormat="1" ht="22.5" customHeight="1">
      <c r="A24" s="713" t="s">
        <v>448</v>
      </c>
      <c r="B24" s="500">
        <v>26</v>
      </c>
      <c r="C24" s="497" t="s">
        <v>424</v>
      </c>
      <c r="D24" s="497" t="s">
        <v>424</v>
      </c>
      <c r="E24" s="497" t="s">
        <v>424</v>
      </c>
      <c r="F24" s="500">
        <f t="shared" si="0"/>
        <v>26</v>
      </c>
      <c r="G24" s="497" t="s">
        <v>424</v>
      </c>
      <c r="H24" s="497" t="s">
        <v>424</v>
      </c>
      <c r="I24" s="497" t="s">
        <v>424</v>
      </c>
      <c r="J24" s="497" t="s">
        <v>424</v>
      </c>
      <c r="K24" s="501">
        <v>1</v>
      </c>
      <c r="L24" s="505">
        <v>7</v>
      </c>
      <c r="M24" s="505">
        <v>6</v>
      </c>
      <c r="N24" s="505">
        <v>7</v>
      </c>
      <c r="O24" s="505">
        <v>5</v>
      </c>
      <c r="P24" s="497" t="s">
        <v>424</v>
      </c>
      <c r="Q24" s="497" t="s">
        <v>424</v>
      </c>
      <c r="R24" s="497" t="s">
        <v>424</v>
      </c>
      <c r="S24" s="497" t="s">
        <v>424</v>
      </c>
      <c r="T24" s="497" t="s">
        <v>424</v>
      </c>
      <c r="U24" s="497" t="s">
        <v>424</v>
      </c>
    </row>
    <row r="25" spans="1:21" s="33" customFormat="1" ht="22.5" customHeight="1">
      <c r="A25" s="713" t="s">
        <v>469</v>
      </c>
      <c r="B25" s="500">
        <v>26</v>
      </c>
      <c r="C25" s="497" t="s">
        <v>424</v>
      </c>
      <c r="D25" s="497" t="s">
        <v>424</v>
      </c>
      <c r="E25" s="497" t="s">
        <v>424</v>
      </c>
      <c r="F25" s="500">
        <f t="shared" si="0"/>
        <v>26</v>
      </c>
      <c r="G25" s="497" t="s">
        <v>424</v>
      </c>
      <c r="H25" s="497" t="s">
        <v>424</v>
      </c>
      <c r="I25" s="497" t="s">
        <v>424</v>
      </c>
      <c r="J25" s="497" t="s">
        <v>424</v>
      </c>
      <c r="K25" s="501">
        <v>1</v>
      </c>
      <c r="L25" s="505">
        <v>5</v>
      </c>
      <c r="M25" s="505">
        <v>10</v>
      </c>
      <c r="N25" s="505">
        <v>4</v>
      </c>
      <c r="O25" s="505">
        <v>3</v>
      </c>
      <c r="P25" s="497" t="s">
        <v>424</v>
      </c>
      <c r="Q25" s="497"/>
      <c r="R25" s="501">
        <v>2</v>
      </c>
      <c r="S25" s="497" t="s">
        <v>424</v>
      </c>
      <c r="T25" s="497">
        <v>1</v>
      </c>
      <c r="U25" s="497" t="s">
        <v>424</v>
      </c>
    </row>
    <row r="26" spans="1:21" s="33" customFormat="1" ht="22.5" customHeight="1">
      <c r="A26" s="713" t="s">
        <v>449</v>
      </c>
      <c r="B26" s="500">
        <v>18</v>
      </c>
      <c r="C26" s="501" t="s">
        <v>424</v>
      </c>
      <c r="D26" s="497" t="s">
        <v>424</v>
      </c>
      <c r="E26" s="497" t="s">
        <v>424</v>
      </c>
      <c r="F26" s="500">
        <f t="shared" si="0"/>
        <v>18</v>
      </c>
      <c r="G26" s="497" t="s">
        <v>424</v>
      </c>
      <c r="H26" s="497" t="s">
        <v>424</v>
      </c>
      <c r="I26" s="497" t="s">
        <v>424</v>
      </c>
      <c r="J26" s="497" t="s">
        <v>424</v>
      </c>
      <c r="K26" s="501">
        <v>1</v>
      </c>
      <c r="L26" s="505">
        <v>7</v>
      </c>
      <c r="M26" s="505">
        <v>5</v>
      </c>
      <c r="N26" s="505">
        <v>4</v>
      </c>
      <c r="O26" s="505">
        <v>1</v>
      </c>
      <c r="P26" s="497" t="s">
        <v>424</v>
      </c>
      <c r="Q26" s="497" t="s">
        <v>424</v>
      </c>
      <c r="R26" s="501" t="s">
        <v>424</v>
      </c>
      <c r="S26" s="497" t="s">
        <v>424</v>
      </c>
      <c r="T26" s="497" t="s">
        <v>424</v>
      </c>
      <c r="U26" s="497" t="s">
        <v>424</v>
      </c>
    </row>
    <row r="27" spans="1:21" s="33" customFormat="1" ht="22.5" customHeight="1">
      <c r="A27" s="266" t="s">
        <v>455</v>
      </c>
      <c r="B27" s="500">
        <v>1</v>
      </c>
      <c r="C27" s="497" t="s">
        <v>424</v>
      </c>
      <c r="D27" s="497" t="s">
        <v>424</v>
      </c>
      <c r="E27" s="497" t="s">
        <v>424</v>
      </c>
      <c r="F27" s="500">
        <f t="shared" si="0"/>
        <v>1</v>
      </c>
      <c r="G27" s="497" t="s">
        <v>424</v>
      </c>
      <c r="H27" s="497" t="s">
        <v>424</v>
      </c>
      <c r="I27" s="497" t="s">
        <v>424</v>
      </c>
      <c r="J27" s="497">
        <v>1</v>
      </c>
      <c r="K27" s="501" t="s">
        <v>424</v>
      </c>
      <c r="L27" s="505" t="s">
        <v>424</v>
      </c>
      <c r="M27" s="505" t="s">
        <v>424</v>
      </c>
      <c r="N27" s="505" t="s">
        <v>424</v>
      </c>
      <c r="O27" s="505" t="s">
        <v>424</v>
      </c>
      <c r="P27" s="497" t="s">
        <v>424</v>
      </c>
      <c r="Q27" s="497" t="s">
        <v>424</v>
      </c>
      <c r="R27" s="501" t="s">
        <v>424</v>
      </c>
      <c r="S27" s="497" t="s">
        <v>424</v>
      </c>
      <c r="T27" s="497" t="s">
        <v>424</v>
      </c>
      <c r="U27" s="497" t="s">
        <v>424</v>
      </c>
    </row>
    <row r="28" spans="1:21" s="33" customFormat="1" ht="22.5" customHeight="1">
      <c r="A28" s="713" t="s">
        <v>450</v>
      </c>
      <c r="B28" s="500">
        <v>22</v>
      </c>
      <c r="C28" s="497" t="s">
        <v>424</v>
      </c>
      <c r="D28" s="497" t="s">
        <v>424</v>
      </c>
      <c r="E28" s="497" t="s">
        <v>424</v>
      </c>
      <c r="F28" s="500">
        <f t="shared" si="0"/>
        <v>22</v>
      </c>
      <c r="G28" s="497" t="s">
        <v>424</v>
      </c>
      <c r="H28" s="497" t="s">
        <v>424</v>
      </c>
      <c r="I28" s="497" t="s">
        <v>424</v>
      </c>
      <c r="J28" s="497" t="s">
        <v>424</v>
      </c>
      <c r="K28" s="501">
        <v>1</v>
      </c>
      <c r="L28" s="505">
        <v>7</v>
      </c>
      <c r="M28" s="505">
        <v>7</v>
      </c>
      <c r="N28" s="505">
        <v>4</v>
      </c>
      <c r="O28" s="505">
        <v>3</v>
      </c>
      <c r="P28" s="497" t="s">
        <v>424</v>
      </c>
      <c r="Q28" s="497" t="s">
        <v>424</v>
      </c>
      <c r="R28" s="497" t="s">
        <v>424</v>
      </c>
      <c r="S28" s="497" t="s">
        <v>424</v>
      </c>
      <c r="T28" s="497" t="s">
        <v>424</v>
      </c>
      <c r="U28" s="497" t="s">
        <v>424</v>
      </c>
    </row>
    <row r="29" spans="1:21" s="33" customFormat="1" ht="22.5" customHeight="1">
      <c r="A29" s="713" t="s">
        <v>456</v>
      </c>
      <c r="B29" s="500">
        <v>41</v>
      </c>
      <c r="C29" s="497" t="s">
        <v>424</v>
      </c>
      <c r="D29" s="497" t="s">
        <v>424</v>
      </c>
      <c r="E29" s="497" t="s">
        <v>424</v>
      </c>
      <c r="F29" s="500">
        <f t="shared" si="0"/>
        <v>41</v>
      </c>
      <c r="G29" s="497" t="s">
        <v>424</v>
      </c>
      <c r="H29" s="497" t="s">
        <v>424</v>
      </c>
      <c r="I29" s="497" t="s">
        <v>424</v>
      </c>
      <c r="J29" s="497" t="s">
        <v>424</v>
      </c>
      <c r="K29" s="500">
        <v>1</v>
      </c>
      <c r="L29" s="505">
        <v>6</v>
      </c>
      <c r="M29" s="505">
        <v>10</v>
      </c>
      <c r="N29" s="505">
        <v>13</v>
      </c>
      <c r="O29" s="505">
        <v>11</v>
      </c>
      <c r="P29" s="497" t="s">
        <v>424</v>
      </c>
      <c r="Q29" s="497" t="s">
        <v>424</v>
      </c>
      <c r="R29" s="497" t="s">
        <v>424</v>
      </c>
      <c r="S29" s="497" t="s">
        <v>424</v>
      </c>
      <c r="T29" s="497" t="s">
        <v>424</v>
      </c>
      <c r="U29" s="497" t="s">
        <v>424</v>
      </c>
    </row>
    <row r="30" spans="1:21" s="155" customFormat="1" ht="22.5" customHeight="1">
      <c r="A30" s="713" t="s">
        <v>457</v>
      </c>
      <c r="B30" s="500">
        <v>18</v>
      </c>
      <c r="C30" s="497" t="s">
        <v>424</v>
      </c>
      <c r="D30" s="497" t="s">
        <v>424</v>
      </c>
      <c r="E30" s="497" t="s">
        <v>424</v>
      </c>
      <c r="F30" s="500">
        <f t="shared" si="0"/>
        <v>18</v>
      </c>
      <c r="G30" s="497" t="s">
        <v>424</v>
      </c>
      <c r="H30" s="497" t="s">
        <v>424</v>
      </c>
      <c r="I30" s="497" t="s">
        <v>424</v>
      </c>
      <c r="J30" s="497" t="s">
        <v>424</v>
      </c>
      <c r="K30" s="501">
        <v>1</v>
      </c>
      <c r="L30" s="505">
        <v>5</v>
      </c>
      <c r="M30" s="505">
        <v>4</v>
      </c>
      <c r="N30" s="505">
        <v>3</v>
      </c>
      <c r="O30" s="505">
        <v>5</v>
      </c>
      <c r="P30" s="497" t="s">
        <v>424</v>
      </c>
      <c r="Q30" s="497" t="s">
        <v>424</v>
      </c>
      <c r="R30" s="497" t="s">
        <v>424</v>
      </c>
      <c r="S30" s="497" t="s">
        <v>424</v>
      </c>
      <c r="T30" s="497" t="s">
        <v>424</v>
      </c>
      <c r="U30" s="497" t="s">
        <v>424</v>
      </c>
    </row>
    <row r="31" spans="1:21" s="269" customFormat="1" ht="22.5" customHeight="1">
      <c r="A31" s="713" t="s">
        <v>451</v>
      </c>
      <c r="B31" s="500">
        <v>20</v>
      </c>
      <c r="C31" s="497" t="s">
        <v>424</v>
      </c>
      <c r="D31" s="497" t="s">
        <v>424</v>
      </c>
      <c r="E31" s="497" t="s">
        <v>424</v>
      </c>
      <c r="F31" s="500">
        <f t="shared" si="0"/>
        <v>20</v>
      </c>
      <c r="G31" s="497" t="s">
        <v>424</v>
      </c>
      <c r="H31" s="497" t="s">
        <v>424</v>
      </c>
      <c r="I31" s="497" t="s">
        <v>424</v>
      </c>
      <c r="J31" s="497" t="s">
        <v>424</v>
      </c>
      <c r="K31" s="501">
        <v>1</v>
      </c>
      <c r="L31" s="505">
        <v>5</v>
      </c>
      <c r="M31" s="505">
        <v>6</v>
      </c>
      <c r="N31" s="505">
        <v>5</v>
      </c>
      <c r="O31" s="505">
        <v>3</v>
      </c>
      <c r="P31" s="497" t="s">
        <v>424</v>
      </c>
      <c r="Q31" s="497" t="s">
        <v>424</v>
      </c>
      <c r="R31" s="497" t="s">
        <v>424</v>
      </c>
      <c r="S31" s="497" t="s">
        <v>424</v>
      </c>
      <c r="T31" s="497" t="s">
        <v>424</v>
      </c>
      <c r="U31" s="497" t="s">
        <v>424</v>
      </c>
    </row>
    <row r="32" spans="1:21" s="269" customFormat="1" ht="22.5" customHeight="1">
      <c r="A32" s="737" t="s">
        <v>1162</v>
      </c>
      <c r="B32" s="500">
        <v>22</v>
      </c>
      <c r="C32" s="497" t="s">
        <v>424</v>
      </c>
      <c r="D32" s="497" t="s">
        <v>424</v>
      </c>
      <c r="E32" s="497" t="s">
        <v>424</v>
      </c>
      <c r="F32" s="500">
        <f t="shared" si="0"/>
        <v>22</v>
      </c>
      <c r="G32" s="497" t="s">
        <v>424</v>
      </c>
      <c r="H32" s="497" t="s">
        <v>424</v>
      </c>
      <c r="I32" s="497" t="s">
        <v>424</v>
      </c>
      <c r="J32" s="497" t="s">
        <v>424</v>
      </c>
      <c r="K32" s="501">
        <v>1</v>
      </c>
      <c r="L32" s="505">
        <v>8</v>
      </c>
      <c r="M32" s="505">
        <v>5</v>
      </c>
      <c r="N32" s="505">
        <v>3</v>
      </c>
      <c r="O32" s="505">
        <v>5</v>
      </c>
      <c r="P32" s="497" t="s">
        <v>424</v>
      </c>
      <c r="Q32" s="497" t="s">
        <v>424</v>
      </c>
      <c r="R32" s="497" t="s">
        <v>424</v>
      </c>
      <c r="S32" s="497" t="s">
        <v>424</v>
      </c>
      <c r="T32" s="497" t="s">
        <v>424</v>
      </c>
      <c r="U32" s="497" t="s">
        <v>424</v>
      </c>
    </row>
    <row r="33" spans="1:21" s="269" customFormat="1" ht="22.5" customHeight="1">
      <c r="A33" s="738" t="s">
        <v>1163</v>
      </c>
      <c r="B33" s="504">
        <v>20</v>
      </c>
      <c r="C33" s="502" t="s">
        <v>424</v>
      </c>
      <c r="D33" s="503" t="s">
        <v>424</v>
      </c>
      <c r="E33" s="503" t="s">
        <v>424</v>
      </c>
      <c r="F33" s="504">
        <f t="shared" si="0"/>
        <v>20</v>
      </c>
      <c r="G33" s="503" t="s">
        <v>424</v>
      </c>
      <c r="H33" s="503" t="s">
        <v>424</v>
      </c>
      <c r="I33" s="503" t="s">
        <v>424</v>
      </c>
      <c r="J33" s="503" t="s">
        <v>424</v>
      </c>
      <c r="K33" s="502">
        <v>1</v>
      </c>
      <c r="L33" s="506">
        <v>5</v>
      </c>
      <c r="M33" s="506">
        <v>6</v>
      </c>
      <c r="N33" s="506">
        <v>3</v>
      </c>
      <c r="O33" s="506">
        <v>4</v>
      </c>
      <c r="P33" s="503">
        <v>1</v>
      </c>
      <c r="Q33" s="503" t="s">
        <v>424</v>
      </c>
      <c r="R33" s="503" t="s">
        <v>424</v>
      </c>
      <c r="S33" s="503" t="s">
        <v>424</v>
      </c>
      <c r="T33" s="503" t="s">
        <v>424</v>
      </c>
      <c r="U33" s="503" t="s">
        <v>424</v>
      </c>
    </row>
    <row r="34" spans="1:21" s="247" customFormat="1" ht="15" customHeight="1">
      <c r="A34" s="247" t="s">
        <v>865</v>
      </c>
      <c r="E34" s="709"/>
      <c r="U34" s="303"/>
    </row>
    <row r="35" spans="1:21" s="247" customFormat="1" ht="15" customHeight="1">
      <c r="A35" s="247" t="s">
        <v>428</v>
      </c>
      <c r="E35" s="709"/>
      <c r="U35" s="303"/>
    </row>
  </sheetData>
  <sheetProtection/>
  <mergeCells count="4">
    <mergeCell ref="J2:U2"/>
    <mergeCell ref="F5:I5"/>
    <mergeCell ref="J5:U5"/>
    <mergeCell ref="A2:I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alignWithMargins="0">
    <evenHeader>&amp;R307</evenHeader>
  </headerFooter>
  <colBreaks count="1" manualBreakCount="1">
    <brk id="10" max="3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view="pageBreakPreview" zoomScaleSheetLayoutView="100" zoomScalePageLayoutView="0" workbookViewId="0" topLeftCell="A1">
      <selection activeCell="N12" sqref="N12"/>
    </sheetView>
  </sheetViews>
  <sheetFormatPr defaultColWidth="9.00390625" defaultRowHeight="12"/>
  <cols>
    <col min="1" max="1" width="7.421875" style="15" customWidth="1"/>
    <col min="2" max="2" width="9.28125" style="15" customWidth="1"/>
    <col min="3" max="3" width="7.8515625" style="15" customWidth="1"/>
    <col min="4" max="4" width="9.00390625" style="15" customWidth="1"/>
    <col min="5" max="6" width="9.28125" style="15" customWidth="1"/>
    <col min="7" max="8" width="7.8515625" style="15" customWidth="1"/>
    <col min="9" max="9" width="11.7109375" style="15" customWidth="1"/>
    <col min="10" max="10" width="8.140625" style="15" customWidth="1"/>
    <col min="11" max="12" width="7.28125" style="15" customWidth="1"/>
    <col min="13" max="16384" width="9.00390625" style="15" customWidth="1"/>
  </cols>
  <sheetData>
    <row r="1" spans="1:10" s="206" customFormat="1" ht="18.7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</row>
    <row r="2" spans="1:12" s="190" customFormat="1" ht="24.75" customHeight="1">
      <c r="A2" s="869" t="s">
        <v>1020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</row>
    <row r="3" spans="1:12" ht="24.75" customHeight="1">
      <c r="A3" s="869" t="s">
        <v>1031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</row>
    <row r="4" spans="1:11" s="8" customFormat="1" ht="15" customHeight="1" thickBot="1">
      <c r="A4" s="447" t="s">
        <v>560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</row>
    <row r="5" spans="1:12" s="8" customFormat="1" ht="15" customHeight="1">
      <c r="A5" s="462"/>
      <c r="B5" s="863" t="s">
        <v>796</v>
      </c>
      <c r="C5" s="864"/>
      <c r="D5" s="338" t="s">
        <v>797</v>
      </c>
      <c r="E5" s="342" t="s">
        <v>798</v>
      </c>
      <c r="F5" s="341" t="s">
        <v>788</v>
      </c>
      <c r="G5" s="462" t="s">
        <v>799</v>
      </c>
      <c r="H5" s="341" t="s">
        <v>800</v>
      </c>
      <c r="I5" s="340" t="s">
        <v>801</v>
      </c>
      <c r="J5" s="463" t="s">
        <v>802</v>
      </c>
      <c r="K5" s="863" t="s">
        <v>803</v>
      </c>
      <c r="L5" s="867"/>
    </row>
    <row r="6" spans="1:12" s="8" customFormat="1" ht="15" customHeight="1">
      <c r="A6" s="285"/>
      <c r="B6" s="859"/>
      <c r="C6" s="865"/>
      <c r="D6" s="270" t="s">
        <v>804</v>
      </c>
      <c r="E6" s="347"/>
      <c r="F6" s="344" t="s">
        <v>790</v>
      </c>
      <c r="G6" s="285" t="s">
        <v>805</v>
      </c>
      <c r="H6" s="464"/>
      <c r="I6" s="285"/>
      <c r="J6" s="345"/>
      <c r="K6" s="859"/>
      <c r="L6" s="860"/>
    </row>
    <row r="7" spans="1:12" s="8" customFormat="1" ht="15" customHeight="1">
      <c r="A7" s="270" t="s">
        <v>599</v>
      </c>
      <c r="B7" s="859"/>
      <c r="C7" s="865"/>
      <c r="D7" s="270"/>
      <c r="E7" s="345"/>
      <c r="F7" s="344" t="s">
        <v>789</v>
      </c>
      <c r="G7" s="285" t="s">
        <v>806</v>
      </c>
      <c r="H7" s="344"/>
      <c r="I7" s="285" t="s">
        <v>177</v>
      </c>
      <c r="J7" s="345"/>
      <c r="K7" s="859"/>
      <c r="L7" s="860"/>
    </row>
    <row r="8" spans="1:12" s="8" customFormat="1" ht="15" customHeight="1">
      <c r="A8" s="285"/>
      <c r="B8" s="859"/>
      <c r="C8" s="865"/>
      <c r="D8" s="270" t="s">
        <v>78</v>
      </c>
      <c r="E8" s="345"/>
      <c r="F8" s="344" t="s">
        <v>140</v>
      </c>
      <c r="G8" s="285"/>
      <c r="H8" s="344"/>
      <c r="I8" s="285" t="s">
        <v>183</v>
      </c>
      <c r="J8" s="345"/>
      <c r="K8" s="859"/>
      <c r="L8" s="860"/>
    </row>
    <row r="9" spans="1:12" s="8" customFormat="1" ht="15" customHeight="1">
      <c r="A9" s="350"/>
      <c r="B9" s="861" t="s">
        <v>190</v>
      </c>
      <c r="C9" s="866"/>
      <c r="D9" s="348" t="s">
        <v>77</v>
      </c>
      <c r="E9" s="351" t="s">
        <v>191</v>
      </c>
      <c r="F9" s="349" t="s">
        <v>192</v>
      </c>
      <c r="G9" s="350" t="s">
        <v>141</v>
      </c>
      <c r="H9" s="349" t="s">
        <v>193</v>
      </c>
      <c r="I9" s="350" t="s">
        <v>194</v>
      </c>
      <c r="J9" s="351" t="s">
        <v>195</v>
      </c>
      <c r="K9" s="861" t="s">
        <v>420</v>
      </c>
      <c r="L9" s="862"/>
    </row>
    <row r="10" spans="1:12" s="5" customFormat="1" ht="18" customHeight="1">
      <c r="A10" s="52">
        <v>2016</v>
      </c>
      <c r="B10" s="448"/>
      <c r="C10" s="449">
        <v>2177</v>
      </c>
      <c r="D10" s="448">
        <v>1186</v>
      </c>
      <c r="E10" s="448">
        <v>15</v>
      </c>
      <c r="F10" s="448">
        <v>15</v>
      </c>
      <c r="G10" s="448">
        <v>4</v>
      </c>
      <c r="H10" s="448">
        <v>62</v>
      </c>
      <c r="I10" s="448">
        <v>119</v>
      </c>
      <c r="J10" s="448">
        <v>3</v>
      </c>
      <c r="K10" s="650"/>
      <c r="L10" s="650">
        <v>21</v>
      </c>
    </row>
    <row r="11" spans="1:12" s="5" customFormat="1" ht="18" customHeight="1">
      <c r="A11" s="52">
        <v>2017</v>
      </c>
      <c r="B11" s="449"/>
      <c r="C11" s="449">
        <v>2220</v>
      </c>
      <c r="D11" s="448">
        <v>1191</v>
      </c>
      <c r="E11" s="448">
        <v>15</v>
      </c>
      <c r="F11" s="448">
        <v>17</v>
      </c>
      <c r="G11" s="448">
        <v>4</v>
      </c>
      <c r="H11" s="448">
        <v>62</v>
      </c>
      <c r="I11" s="448">
        <v>119</v>
      </c>
      <c r="J11" s="448">
        <v>3</v>
      </c>
      <c r="K11" s="449"/>
      <c r="L11" s="449">
        <v>21</v>
      </c>
    </row>
    <row r="12" spans="1:12" s="5" customFormat="1" ht="18" customHeight="1">
      <c r="A12" s="52">
        <v>2018</v>
      </c>
      <c r="B12" s="449"/>
      <c r="C12" s="449">
        <v>2240</v>
      </c>
      <c r="D12" s="448">
        <v>1194</v>
      </c>
      <c r="E12" s="448">
        <v>15</v>
      </c>
      <c r="F12" s="448">
        <v>17</v>
      </c>
      <c r="G12" s="448">
        <v>4</v>
      </c>
      <c r="H12" s="448">
        <v>62</v>
      </c>
      <c r="I12" s="448">
        <v>119</v>
      </c>
      <c r="J12" s="448">
        <v>4</v>
      </c>
      <c r="K12" s="449"/>
      <c r="L12" s="449">
        <v>22</v>
      </c>
    </row>
    <row r="13" spans="1:12" s="5" customFormat="1" ht="18" customHeight="1">
      <c r="A13" s="52">
        <v>2019</v>
      </c>
      <c r="B13" s="449"/>
      <c r="C13" s="449">
        <v>2251</v>
      </c>
      <c r="D13" s="448">
        <v>1199</v>
      </c>
      <c r="E13" s="448">
        <v>15</v>
      </c>
      <c r="F13" s="448">
        <v>17</v>
      </c>
      <c r="G13" s="448">
        <v>4</v>
      </c>
      <c r="H13" s="448">
        <v>62</v>
      </c>
      <c r="I13" s="448">
        <v>120</v>
      </c>
      <c r="J13" s="448">
        <v>4</v>
      </c>
      <c r="K13" s="449"/>
      <c r="L13" s="449">
        <v>22</v>
      </c>
    </row>
    <row r="14" spans="1:12" s="5" customFormat="1" ht="18" customHeight="1">
      <c r="A14" s="52">
        <v>2020</v>
      </c>
      <c r="B14" s="449"/>
      <c r="C14" s="449">
        <v>2291</v>
      </c>
      <c r="D14" s="448">
        <v>1200</v>
      </c>
      <c r="E14" s="448">
        <v>15</v>
      </c>
      <c r="F14" s="448">
        <v>16</v>
      </c>
      <c r="G14" s="448">
        <v>4</v>
      </c>
      <c r="H14" s="448">
        <v>64</v>
      </c>
      <c r="I14" s="448">
        <v>120</v>
      </c>
      <c r="J14" s="448">
        <v>3</v>
      </c>
      <c r="K14" s="449"/>
      <c r="L14" s="449">
        <v>26</v>
      </c>
    </row>
    <row r="15" spans="1:12" s="169" customFormat="1" ht="33.75" customHeight="1">
      <c r="A15" s="109">
        <v>2021</v>
      </c>
      <c r="B15" s="450"/>
      <c r="C15" s="450">
        <v>2327</v>
      </c>
      <c r="D15" s="451">
        <v>1200</v>
      </c>
      <c r="E15" s="451">
        <v>15</v>
      </c>
      <c r="F15" s="451">
        <v>16</v>
      </c>
      <c r="G15" s="451">
        <v>5</v>
      </c>
      <c r="H15" s="451">
        <v>64</v>
      </c>
      <c r="I15" s="451">
        <v>121</v>
      </c>
      <c r="J15" s="451">
        <v>3</v>
      </c>
      <c r="K15" s="451"/>
      <c r="L15" s="450">
        <v>26</v>
      </c>
    </row>
    <row r="16" spans="1:12" s="5" customFormat="1" ht="4.5" customHeight="1">
      <c r="A16" s="266"/>
      <c r="B16" s="265"/>
      <c r="C16" s="451"/>
      <c r="D16" s="448"/>
      <c r="E16" s="448" t="s">
        <v>151</v>
      </c>
      <c r="F16" s="448"/>
      <c r="G16" s="448"/>
      <c r="H16" s="448"/>
      <c r="I16" s="448"/>
      <c r="J16" s="448"/>
      <c r="K16" s="452"/>
      <c r="L16" s="452"/>
    </row>
    <row r="17" spans="1:10" s="8" customFormat="1" ht="15" customHeight="1" thickBot="1">
      <c r="A17" s="456"/>
      <c r="B17" s="456"/>
      <c r="C17" s="457"/>
      <c r="D17" s="457"/>
      <c r="E17" s="457"/>
      <c r="F17" s="457"/>
      <c r="G17" s="457"/>
      <c r="H17" s="457"/>
      <c r="I17" s="457"/>
      <c r="J17" s="457"/>
    </row>
    <row r="18" spans="1:12" s="8" customFormat="1" ht="15" customHeight="1">
      <c r="A18" s="462"/>
      <c r="B18" s="341" t="s">
        <v>807</v>
      </c>
      <c r="C18" s="339" t="s">
        <v>808</v>
      </c>
      <c r="D18" s="339" t="s">
        <v>809</v>
      </c>
      <c r="E18" s="341" t="s">
        <v>810</v>
      </c>
      <c r="F18" s="341" t="s">
        <v>811</v>
      </c>
      <c r="G18" s="462" t="s">
        <v>812</v>
      </c>
      <c r="H18" s="341" t="s">
        <v>792</v>
      </c>
      <c r="I18" s="462" t="s">
        <v>813</v>
      </c>
      <c r="J18" s="342" t="s">
        <v>814</v>
      </c>
      <c r="K18" s="863" t="s">
        <v>815</v>
      </c>
      <c r="L18" s="867"/>
    </row>
    <row r="19" spans="1:12" s="8" customFormat="1" ht="15" customHeight="1">
      <c r="A19" s="285"/>
      <c r="B19" s="344"/>
      <c r="C19" s="270"/>
      <c r="D19" s="343"/>
      <c r="E19" s="344" t="s">
        <v>816</v>
      </c>
      <c r="F19" s="344" t="s">
        <v>793</v>
      </c>
      <c r="G19" s="285" t="s">
        <v>84</v>
      </c>
      <c r="H19" s="464" t="s">
        <v>84</v>
      </c>
      <c r="I19" s="285" t="s">
        <v>817</v>
      </c>
      <c r="J19" s="345" t="s">
        <v>818</v>
      </c>
      <c r="K19" s="859"/>
      <c r="L19" s="868"/>
    </row>
    <row r="20" spans="1:12" s="8" customFormat="1" ht="15" customHeight="1">
      <c r="A20" s="285" t="s">
        <v>466</v>
      </c>
      <c r="B20" s="344"/>
      <c r="C20" s="270"/>
      <c r="D20" s="270"/>
      <c r="E20" s="344" t="s">
        <v>178</v>
      </c>
      <c r="F20" s="344" t="s">
        <v>179</v>
      </c>
      <c r="G20" s="285"/>
      <c r="H20" s="344"/>
      <c r="I20" s="285" t="s">
        <v>415</v>
      </c>
      <c r="J20" s="345"/>
      <c r="K20" s="859"/>
      <c r="L20" s="868"/>
    </row>
    <row r="21" spans="1:12" s="8" customFormat="1" ht="15" customHeight="1">
      <c r="A21" s="285"/>
      <c r="B21" s="344"/>
      <c r="C21" s="270"/>
      <c r="D21" s="270"/>
      <c r="E21" s="344" t="s">
        <v>86</v>
      </c>
      <c r="F21" s="344" t="s">
        <v>184</v>
      </c>
      <c r="G21" s="285"/>
      <c r="H21" s="344"/>
      <c r="I21" s="285" t="s">
        <v>416</v>
      </c>
      <c r="J21" s="345"/>
      <c r="K21" s="859"/>
      <c r="L21" s="860"/>
    </row>
    <row r="22" spans="1:12" s="8" customFormat="1" ht="15" customHeight="1">
      <c r="A22" s="350"/>
      <c r="B22" s="349" t="s">
        <v>142</v>
      </c>
      <c r="C22" s="348" t="s">
        <v>196</v>
      </c>
      <c r="D22" s="348" t="s">
        <v>197</v>
      </c>
      <c r="E22" s="349" t="s">
        <v>198</v>
      </c>
      <c r="F22" s="349" t="s">
        <v>199</v>
      </c>
      <c r="G22" s="350" t="s">
        <v>200</v>
      </c>
      <c r="H22" s="349" t="s">
        <v>201</v>
      </c>
      <c r="I22" s="350" t="s">
        <v>417</v>
      </c>
      <c r="J22" s="351" t="s">
        <v>202</v>
      </c>
      <c r="K22" s="861" t="s">
        <v>419</v>
      </c>
      <c r="L22" s="862"/>
    </row>
    <row r="23" spans="1:12" s="5" customFormat="1" ht="18" customHeight="1">
      <c r="A23" s="52">
        <v>2016</v>
      </c>
      <c r="B23" s="306">
        <v>36</v>
      </c>
      <c r="C23" s="448">
        <v>3</v>
      </c>
      <c r="D23" s="448">
        <v>114</v>
      </c>
      <c r="E23" s="448">
        <v>5</v>
      </c>
      <c r="F23" s="448">
        <v>37</v>
      </c>
      <c r="G23" s="448">
        <v>23</v>
      </c>
      <c r="H23" s="448">
        <v>97</v>
      </c>
      <c r="I23" s="448">
        <v>10</v>
      </c>
      <c r="J23" s="448">
        <v>18</v>
      </c>
      <c r="K23" s="650"/>
      <c r="L23" s="650">
        <v>2</v>
      </c>
    </row>
    <row r="24" spans="1:12" s="5" customFormat="1" ht="18" customHeight="1">
      <c r="A24" s="52">
        <v>2017</v>
      </c>
      <c r="B24" s="306">
        <v>37</v>
      </c>
      <c r="C24" s="448">
        <v>3</v>
      </c>
      <c r="D24" s="448">
        <v>121</v>
      </c>
      <c r="E24" s="448">
        <v>5</v>
      </c>
      <c r="F24" s="448">
        <v>37</v>
      </c>
      <c r="G24" s="448">
        <v>24</v>
      </c>
      <c r="H24" s="448">
        <v>98</v>
      </c>
      <c r="I24" s="448">
        <v>10</v>
      </c>
      <c r="J24" s="448">
        <v>19</v>
      </c>
      <c r="K24" s="449"/>
      <c r="L24" s="449">
        <v>2</v>
      </c>
    </row>
    <row r="25" spans="1:12" s="5" customFormat="1" ht="18" customHeight="1">
      <c r="A25" s="52">
        <v>2018</v>
      </c>
      <c r="B25" s="306">
        <v>37</v>
      </c>
      <c r="C25" s="448">
        <v>3</v>
      </c>
      <c r="D25" s="448">
        <v>122</v>
      </c>
      <c r="E25" s="448">
        <v>5</v>
      </c>
      <c r="F25" s="448">
        <v>37</v>
      </c>
      <c r="G25" s="448">
        <v>26</v>
      </c>
      <c r="H25" s="448">
        <v>100</v>
      </c>
      <c r="I25" s="448">
        <v>10</v>
      </c>
      <c r="J25" s="448">
        <v>19</v>
      </c>
      <c r="K25" s="449"/>
      <c r="L25" s="449">
        <v>2</v>
      </c>
    </row>
    <row r="26" spans="1:12" s="5" customFormat="1" ht="18" customHeight="1">
      <c r="A26" s="52">
        <v>2019</v>
      </c>
      <c r="B26" s="306">
        <v>37</v>
      </c>
      <c r="C26" s="448">
        <v>3</v>
      </c>
      <c r="D26" s="448">
        <v>124</v>
      </c>
      <c r="E26" s="448">
        <v>5</v>
      </c>
      <c r="F26" s="448">
        <v>37</v>
      </c>
      <c r="G26" s="448">
        <v>26</v>
      </c>
      <c r="H26" s="448">
        <v>101</v>
      </c>
      <c r="I26" s="448">
        <v>11</v>
      </c>
      <c r="J26" s="448">
        <v>19</v>
      </c>
      <c r="K26" s="449"/>
      <c r="L26" s="449">
        <v>2</v>
      </c>
    </row>
    <row r="27" spans="1:12" s="5" customFormat="1" ht="18" customHeight="1">
      <c r="A27" s="52">
        <v>2020</v>
      </c>
      <c r="B27" s="306">
        <v>40</v>
      </c>
      <c r="C27" s="448">
        <v>1</v>
      </c>
      <c r="D27" s="448">
        <v>124</v>
      </c>
      <c r="E27" s="448">
        <v>5</v>
      </c>
      <c r="F27" s="448">
        <v>39</v>
      </c>
      <c r="G27" s="448">
        <v>30</v>
      </c>
      <c r="H27" s="448">
        <v>107</v>
      </c>
      <c r="I27" s="448">
        <v>11</v>
      </c>
      <c r="J27" s="448">
        <v>19</v>
      </c>
      <c r="K27" s="449"/>
      <c r="L27" s="449">
        <v>3</v>
      </c>
    </row>
    <row r="28" spans="1:12" s="169" customFormat="1" ht="33.75" customHeight="1">
      <c r="A28" s="109">
        <v>2021</v>
      </c>
      <c r="B28" s="313">
        <v>44</v>
      </c>
      <c r="C28" s="451">
        <v>1</v>
      </c>
      <c r="D28" s="451">
        <v>127</v>
      </c>
      <c r="E28" s="451">
        <v>5</v>
      </c>
      <c r="F28" s="451">
        <v>40</v>
      </c>
      <c r="G28" s="451">
        <v>33</v>
      </c>
      <c r="H28" s="451">
        <v>109</v>
      </c>
      <c r="I28" s="451">
        <v>11</v>
      </c>
      <c r="J28" s="451">
        <v>19</v>
      </c>
      <c r="K28" s="450"/>
      <c r="L28" s="450">
        <v>3</v>
      </c>
    </row>
    <row r="29" spans="1:12" s="5" customFormat="1" ht="4.5" customHeight="1">
      <c r="A29" s="266"/>
      <c r="B29" s="265"/>
      <c r="C29" s="448"/>
      <c r="D29" s="448"/>
      <c r="E29" s="448"/>
      <c r="F29" s="453"/>
      <c r="G29" s="453"/>
      <c r="H29" s="453"/>
      <c r="I29" s="453"/>
      <c r="J29" s="453"/>
      <c r="K29" s="452"/>
      <c r="L29" s="452"/>
    </row>
    <row r="30" spans="1:10" s="8" customFormat="1" ht="15" customHeight="1" thickBot="1">
      <c r="A30" s="458"/>
      <c r="B30" s="458"/>
      <c r="C30" s="459"/>
      <c r="D30" s="459"/>
      <c r="E30" s="459"/>
      <c r="F30" s="460"/>
      <c r="G30" s="460"/>
      <c r="H30" s="460"/>
      <c r="I30" s="461"/>
      <c r="J30" s="461"/>
    </row>
    <row r="31" spans="1:12" s="8" customFormat="1" ht="15" customHeight="1">
      <c r="A31" s="462"/>
      <c r="B31" s="465" t="s">
        <v>819</v>
      </c>
      <c r="C31" s="466" t="s">
        <v>820</v>
      </c>
      <c r="D31" s="465" t="s">
        <v>794</v>
      </c>
      <c r="E31" s="465" t="s">
        <v>821</v>
      </c>
      <c r="F31" s="339" t="s">
        <v>822</v>
      </c>
      <c r="G31" s="341" t="s">
        <v>823</v>
      </c>
      <c r="H31" s="340" t="s">
        <v>824</v>
      </c>
      <c r="I31" s="341" t="s">
        <v>825</v>
      </c>
      <c r="J31" s="467" t="s">
        <v>795</v>
      </c>
      <c r="K31" s="341" t="s">
        <v>833</v>
      </c>
      <c r="L31" s="469" t="s">
        <v>835</v>
      </c>
    </row>
    <row r="32" spans="1:12" s="8" customFormat="1" ht="15" customHeight="1">
      <c r="A32" s="285"/>
      <c r="B32" s="344" t="s">
        <v>826</v>
      </c>
      <c r="C32" s="285" t="s">
        <v>827</v>
      </c>
      <c r="D32" s="464" t="s">
        <v>828</v>
      </c>
      <c r="E32" s="344" t="s">
        <v>829</v>
      </c>
      <c r="F32" s="343"/>
      <c r="G32" s="240"/>
      <c r="H32" s="346"/>
      <c r="I32" s="344" t="s">
        <v>789</v>
      </c>
      <c r="J32" s="468" t="s">
        <v>830</v>
      </c>
      <c r="K32" s="344" t="s">
        <v>831</v>
      </c>
      <c r="L32" s="470" t="s">
        <v>834</v>
      </c>
    </row>
    <row r="33" spans="1:12" s="8" customFormat="1" ht="15" customHeight="1">
      <c r="A33" s="270" t="s">
        <v>466</v>
      </c>
      <c r="B33" s="344" t="s">
        <v>180</v>
      </c>
      <c r="C33" s="285" t="s">
        <v>832</v>
      </c>
      <c r="D33" s="344"/>
      <c r="E33" s="344" t="s">
        <v>181</v>
      </c>
      <c r="F33" s="270" t="s">
        <v>182</v>
      </c>
      <c r="G33" s="344" t="s">
        <v>355</v>
      </c>
      <c r="H33" s="285"/>
      <c r="I33" s="344" t="s">
        <v>360</v>
      </c>
      <c r="J33" s="285"/>
      <c r="K33" s="344"/>
      <c r="L33" s="285"/>
    </row>
    <row r="34" spans="1:12" s="8" customFormat="1" ht="15" customHeight="1">
      <c r="A34" s="285"/>
      <c r="B34" s="344" t="s">
        <v>185</v>
      </c>
      <c r="C34" s="285" t="s">
        <v>352</v>
      </c>
      <c r="D34" s="344"/>
      <c r="E34" s="344" t="s">
        <v>186</v>
      </c>
      <c r="F34" s="270" t="s">
        <v>187</v>
      </c>
      <c r="G34" s="344" t="s">
        <v>356</v>
      </c>
      <c r="H34" s="285" t="s">
        <v>188</v>
      </c>
      <c r="I34" s="344" t="s">
        <v>361</v>
      </c>
      <c r="J34" s="285"/>
      <c r="K34" s="344"/>
      <c r="L34" s="285" t="s">
        <v>189</v>
      </c>
    </row>
    <row r="35" spans="1:12" s="8" customFormat="1" ht="15" customHeight="1">
      <c r="A35" s="350"/>
      <c r="B35" s="349" t="s">
        <v>203</v>
      </c>
      <c r="C35" s="350" t="s">
        <v>353</v>
      </c>
      <c r="D35" s="349" t="s">
        <v>204</v>
      </c>
      <c r="E35" s="349" t="s">
        <v>205</v>
      </c>
      <c r="F35" s="348" t="s">
        <v>206</v>
      </c>
      <c r="G35" s="349" t="s">
        <v>357</v>
      </c>
      <c r="H35" s="350" t="s">
        <v>126</v>
      </c>
      <c r="I35" s="349" t="s">
        <v>354</v>
      </c>
      <c r="J35" s="350" t="s">
        <v>358</v>
      </c>
      <c r="K35" s="349" t="s">
        <v>418</v>
      </c>
      <c r="L35" s="350" t="s">
        <v>207</v>
      </c>
    </row>
    <row r="36" spans="1:12" s="5" customFormat="1" ht="18" customHeight="1">
      <c r="A36" s="52">
        <v>2016</v>
      </c>
      <c r="B36" s="448">
        <v>130</v>
      </c>
      <c r="C36" s="448">
        <v>11</v>
      </c>
      <c r="D36" s="448">
        <v>65</v>
      </c>
      <c r="E36" s="448">
        <v>43</v>
      </c>
      <c r="F36" s="448">
        <v>9</v>
      </c>
      <c r="G36" s="448">
        <v>1</v>
      </c>
      <c r="H36" s="448">
        <v>5</v>
      </c>
      <c r="I36" s="448">
        <v>13</v>
      </c>
      <c r="J36" s="449">
        <v>1</v>
      </c>
      <c r="K36" s="5">
        <v>2</v>
      </c>
      <c r="L36" s="448">
        <v>127</v>
      </c>
    </row>
    <row r="37" spans="1:12" s="5" customFormat="1" ht="18" customHeight="1">
      <c r="A37" s="52">
        <v>2017</v>
      </c>
      <c r="B37" s="448">
        <v>130</v>
      </c>
      <c r="C37" s="448">
        <v>11</v>
      </c>
      <c r="D37" s="448">
        <v>74</v>
      </c>
      <c r="E37" s="448">
        <v>43</v>
      </c>
      <c r="F37" s="448">
        <v>19</v>
      </c>
      <c r="G37" s="448">
        <v>1</v>
      </c>
      <c r="H37" s="448">
        <v>5</v>
      </c>
      <c r="I37" s="448">
        <v>13</v>
      </c>
      <c r="J37" s="449">
        <v>1</v>
      </c>
      <c r="K37" s="5">
        <v>2</v>
      </c>
      <c r="L37" s="448">
        <v>133</v>
      </c>
    </row>
    <row r="38" spans="1:12" s="5" customFormat="1" ht="18" customHeight="1">
      <c r="A38" s="52">
        <v>2018</v>
      </c>
      <c r="B38" s="448">
        <v>130</v>
      </c>
      <c r="C38" s="448">
        <v>11</v>
      </c>
      <c r="D38" s="448">
        <v>80</v>
      </c>
      <c r="E38" s="448">
        <v>43</v>
      </c>
      <c r="F38" s="448">
        <v>19</v>
      </c>
      <c r="G38" s="448">
        <v>1</v>
      </c>
      <c r="H38" s="448">
        <v>5</v>
      </c>
      <c r="I38" s="448">
        <v>16</v>
      </c>
      <c r="J38" s="449">
        <v>1</v>
      </c>
      <c r="K38" s="5">
        <v>2</v>
      </c>
      <c r="L38" s="448">
        <v>134</v>
      </c>
    </row>
    <row r="39" spans="1:12" s="5" customFormat="1" ht="18" customHeight="1">
      <c r="A39" s="52">
        <v>2019</v>
      </c>
      <c r="B39" s="448">
        <v>130</v>
      </c>
      <c r="C39" s="448">
        <v>13</v>
      </c>
      <c r="D39" s="448">
        <v>80</v>
      </c>
      <c r="E39" s="448">
        <v>43</v>
      </c>
      <c r="F39" s="448">
        <v>20</v>
      </c>
      <c r="G39" s="448">
        <v>1</v>
      </c>
      <c r="H39" s="448">
        <v>5</v>
      </c>
      <c r="I39" s="448">
        <v>16</v>
      </c>
      <c r="J39" s="449">
        <v>1</v>
      </c>
      <c r="K39" s="5">
        <v>2</v>
      </c>
      <c r="L39" s="448">
        <v>132</v>
      </c>
    </row>
    <row r="40" spans="1:12" s="5" customFormat="1" ht="18" customHeight="1">
      <c r="A40" s="52">
        <v>2020</v>
      </c>
      <c r="B40" s="448">
        <v>132</v>
      </c>
      <c r="C40" s="448">
        <v>13</v>
      </c>
      <c r="D40" s="448">
        <v>89</v>
      </c>
      <c r="E40" s="448">
        <v>42</v>
      </c>
      <c r="F40" s="448">
        <v>26</v>
      </c>
      <c r="G40" s="448">
        <v>1</v>
      </c>
      <c r="H40" s="448">
        <v>5</v>
      </c>
      <c r="I40" s="448">
        <v>18</v>
      </c>
      <c r="J40" s="449">
        <v>1</v>
      </c>
      <c r="K40" s="5">
        <v>2</v>
      </c>
      <c r="L40" s="448">
        <v>135</v>
      </c>
    </row>
    <row r="41" spans="1:12" s="169" customFormat="1" ht="33.75" customHeight="1">
      <c r="A41" s="109">
        <v>2021</v>
      </c>
      <c r="B41" s="451">
        <v>133</v>
      </c>
      <c r="C41" s="451">
        <v>16</v>
      </c>
      <c r="D41" s="451">
        <v>98</v>
      </c>
      <c r="E41" s="451">
        <v>42</v>
      </c>
      <c r="F41" s="451">
        <v>26</v>
      </c>
      <c r="G41" s="451">
        <v>3</v>
      </c>
      <c r="H41" s="451">
        <v>5</v>
      </c>
      <c r="I41" s="451">
        <v>19</v>
      </c>
      <c r="J41" s="451">
        <v>1</v>
      </c>
      <c r="K41" s="169">
        <v>2</v>
      </c>
      <c r="L41" s="451">
        <v>140</v>
      </c>
    </row>
    <row r="42" spans="1:12" s="5" customFormat="1" ht="4.5" customHeight="1">
      <c r="A42" s="336"/>
      <c r="B42" s="454"/>
      <c r="C42" s="455"/>
      <c r="D42" s="455"/>
      <c r="E42" s="455"/>
      <c r="F42" s="455"/>
      <c r="G42" s="455"/>
      <c r="H42" s="455"/>
      <c r="I42" s="455"/>
      <c r="J42" s="455"/>
      <c r="K42" s="452"/>
      <c r="L42" s="452"/>
    </row>
    <row r="43" spans="1:10" s="17" customFormat="1" ht="15" customHeight="1">
      <c r="A43" s="17" t="s">
        <v>791</v>
      </c>
      <c r="C43" s="18"/>
      <c r="D43" s="18"/>
      <c r="E43" s="18"/>
      <c r="F43" s="18"/>
      <c r="G43" s="18"/>
      <c r="H43" s="18"/>
      <c r="I43" s="18"/>
      <c r="J43" s="18"/>
    </row>
    <row r="45" spans="1:2" ht="12">
      <c r="A45" s="26"/>
      <c r="B45" s="26"/>
    </row>
    <row r="46" spans="1:2" ht="12">
      <c r="A46" s="13"/>
      <c r="B46" s="13"/>
    </row>
  </sheetData>
  <sheetProtection/>
  <mergeCells count="17">
    <mergeCell ref="K18:L18"/>
    <mergeCell ref="K19:L19"/>
    <mergeCell ref="K20:L20"/>
    <mergeCell ref="K21:L21"/>
    <mergeCell ref="K22:L22"/>
    <mergeCell ref="A2:L2"/>
    <mergeCell ref="A3:L3"/>
    <mergeCell ref="K5:L5"/>
    <mergeCell ref="K6:L6"/>
    <mergeCell ref="K7:L7"/>
    <mergeCell ref="K8:L8"/>
    <mergeCell ref="K9:L9"/>
    <mergeCell ref="B5:C5"/>
    <mergeCell ref="B6:C6"/>
    <mergeCell ref="B7:C7"/>
    <mergeCell ref="B8:C8"/>
    <mergeCell ref="B9:C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2"/>
  <cols>
    <col min="1" max="1" width="10.28125" style="13" customWidth="1"/>
    <col min="2" max="5" width="9.00390625" style="13" customWidth="1"/>
    <col min="6" max="9" width="10.8515625" style="13" customWidth="1"/>
    <col min="10" max="10" width="11.8515625" style="13" customWidth="1"/>
    <col min="11" max="16384" width="9.140625" style="13" customWidth="1"/>
  </cols>
  <sheetData>
    <row r="1" spans="1:10" s="184" customFormat="1" ht="18.75" customHeight="1">
      <c r="A1" s="186"/>
      <c r="J1" s="189"/>
    </row>
    <row r="2" spans="1:10" s="168" customFormat="1" ht="24.75" customHeight="1">
      <c r="A2" s="217" t="s">
        <v>1021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24.75" customHeight="1">
      <c r="A3" s="869" t="s">
        <v>1032</v>
      </c>
      <c r="B3" s="869"/>
      <c r="C3" s="869"/>
      <c r="D3" s="869"/>
      <c r="E3" s="869"/>
      <c r="F3" s="869"/>
      <c r="G3" s="869"/>
      <c r="H3" s="869"/>
      <c r="I3" s="869"/>
      <c r="J3" s="869"/>
    </row>
    <row r="4" s="17" customFormat="1" ht="15" customHeight="1" thickBot="1">
      <c r="A4" s="17" t="s">
        <v>841</v>
      </c>
    </row>
    <row r="5" spans="1:10" s="3" customFormat="1" ht="16.5" customHeight="1">
      <c r="A5" s="841" t="s">
        <v>842</v>
      </c>
      <c r="B5" s="278"/>
      <c r="C5" s="288"/>
      <c r="D5" s="279"/>
      <c r="E5" s="279"/>
      <c r="F5" s="839" t="s">
        <v>836</v>
      </c>
      <c r="G5" s="840"/>
      <c r="H5" s="840"/>
      <c r="I5" s="840"/>
      <c r="J5" s="840"/>
    </row>
    <row r="6" spans="1:10" s="3" customFormat="1" ht="16.5" customHeight="1">
      <c r="A6" s="843"/>
      <c r="B6" s="390" t="s">
        <v>843</v>
      </c>
      <c r="C6" s="390"/>
      <c r="D6" s="390" t="s">
        <v>844</v>
      </c>
      <c r="E6" s="51"/>
      <c r="F6" s="821" t="s">
        <v>337</v>
      </c>
      <c r="G6" s="825"/>
      <c r="H6" s="825"/>
      <c r="I6" s="825"/>
      <c r="J6" s="825"/>
    </row>
    <row r="7" spans="1:10" s="3" customFormat="1" ht="16.5" customHeight="1">
      <c r="A7" s="843"/>
      <c r="B7" s="51"/>
      <c r="C7" s="56"/>
      <c r="D7" s="51"/>
      <c r="E7" s="56"/>
      <c r="F7" s="273" t="s">
        <v>845</v>
      </c>
      <c r="G7" s="52" t="s">
        <v>846</v>
      </c>
      <c r="H7" s="273" t="s">
        <v>847</v>
      </c>
      <c r="I7" s="52" t="s">
        <v>837</v>
      </c>
      <c r="J7" s="67" t="s">
        <v>848</v>
      </c>
    </row>
    <row r="8" spans="1:10" s="3" customFormat="1" ht="16.5" customHeight="1">
      <c r="A8" s="843"/>
      <c r="B8" s="51"/>
      <c r="C8" s="56"/>
      <c r="D8" s="390" t="s">
        <v>156</v>
      </c>
      <c r="E8" s="56"/>
      <c r="F8" s="52"/>
      <c r="G8" s="52"/>
      <c r="H8" s="52"/>
      <c r="I8" s="52"/>
      <c r="J8" s="67"/>
    </row>
    <row r="9" spans="1:10" s="3" customFormat="1" ht="16.5" customHeight="1">
      <c r="A9" s="843"/>
      <c r="B9" s="390" t="s">
        <v>14</v>
      </c>
      <c r="C9" s="56"/>
      <c r="D9" s="390" t="s">
        <v>157</v>
      </c>
      <c r="E9" s="56"/>
      <c r="F9" s="52" t="s">
        <v>161</v>
      </c>
      <c r="G9" s="52"/>
      <c r="H9" s="52" t="s">
        <v>292</v>
      </c>
      <c r="I9" s="52" t="s">
        <v>163</v>
      </c>
      <c r="J9" s="67" t="s">
        <v>164</v>
      </c>
    </row>
    <row r="10" spans="1:10" s="3" customFormat="1" ht="16.5" customHeight="1">
      <c r="A10" s="822"/>
      <c r="B10" s="57"/>
      <c r="C10" s="59"/>
      <c r="D10" s="57"/>
      <c r="E10" s="59"/>
      <c r="F10" s="54" t="s">
        <v>171</v>
      </c>
      <c r="G10" s="71" t="s">
        <v>162</v>
      </c>
      <c r="H10" s="54" t="s">
        <v>172</v>
      </c>
      <c r="I10" s="54" t="s">
        <v>172</v>
      </c>
      <c r="J10" s="62" t="s">
        <v>172</v>
      </c>
    </row>
    <row r="11" spans="1:10" s="3" customFormat="1" ht="31.5" customHeight="1">
      <c r="A11" s="52">
        <v>2016</v>
      </c>
      <c r="B11" s="651"/>
      <c r="C11" s="652">
        <v>243</v>
      </c>
      <c r="D11" s="653"/>
      <c r="E11" s="653" t="s">
        <v>424</v>
      </c>
      <c r="F11" s="446">
        <v>45</v>
      </c>
      <c r="G11" s="654">
        <v>38</v>
      </c>
      <c r="H11" s="120" t="s">
        <v>424</v>
      </c>
      <c r="I11" s="120" t="s">
        <v>424</v>
      </c>
      <c r="J11" s="120">
        <v>7</v>
      </c>
    </row>
    <row r="12" spans="1:13" s="3" customFormat="1" ht="31.5" customHeight="1">
      <c r="A12" s="52">
        <v>2017</v>
      </c>
      <c r="B12" s="655"/>
      <c r="C12" s="446">
        <v>263</v>
      </c>
      <c r="D12" s="656"/>
      <c r="E12" s="656" t="s">
        <v>424</v>
      </c>
      <c r="F12" s="446">
        <v>50</v>
      </c>
      <c r="G12" s="654">
        <v>38</v>
      </c>
      <c r="H12" s="120" t="s">
        <v>424</v>
      </c>
      <c r="I12" s="120" t="s">
        <v>424</v>
      </c>
      <c r="J12" s="120">
        <v>12</v>
      </c>
      <c r="K12" s="37"/>
      <c r="L12" s="37"/>
      <c r="M12" s="37"/>
    </row>
    <row r="13" spans="1:13" s="3" customFormat="1" ht="31.5" customHeight="1">
      <c r="A13" s="52">
        <v>2018</v>
      </c>
      <c r="B13" s="655"/>
      <c r="C13" s="446">
        <v>253</v>
      </c>
      <c r="D13" s="656"/>
      <c r="E13" s="656" t="s">
        <v>424</v>
      </c>
      <c r="F13" s="446">
        <v>47</v>
      </c>
      <c r="G13" s="654">
        <v>38</v>
      </c>
      <c r="H13" s="120" t="s">
        <v>424</v>
      </c>
      <c r="I13" s="120" t="s">
        <v>424</v>
      </c>
      <c r="J13" s="120">
        <v>9</v>
      </c>
      <c r="K13" s="37"/>
      <c r="L13" s="37"/>
      <c r="M13" s="37"/>
    </row>
    <row r="14" spans="1:13" s="3" customFormat="1" ht="31.5" customHeight="1">
      <c r="A14" s="52">
        <v>2019</v>
      </c>
      <c r="B14" s="655"/>
      <c r="C14" s="446">
        <v>257</v>
      </c>
      <c r="D14" s="446"/>
      <c r="E14" s="208" t="s">
        <v>424</v>
      </c>
      <c r="F14" s="446">
        <v>50</v>
      </c>
      <c r="G14" s="654">
        <v>42</v>
      </c>
      <c r="H14" s="120" t="s">
        <v>424</v>
      </c>
      <c r="I14" s="120" t="s">
        <v>424</v>
      </c>
      <c r="J14" s="120">
        <v>8</v>
      </c>
      <c r="K14" s="37"/>
      <c r="L14" s="37"/>
      <c r="M14" s="37"/>
    </row>
    <row r="15" spans="1:13" s="3" customFormat="1" ht="31.5" customHeight="1">
      <c r="A15" s="52">
        <v>2020</v>
      </c>
      <c r="B15" s="655"/>
      <c r="C15" s="446">
        <v>256</v>
      </c>
      <c r="D15" s="446"/>
      <c r="E15" s="208" t="s">
        <v>424</v>
      </c>
      <c r="F15" s="446">
        <v>49</v>
      </c>
      <c r="G15" s="654">
        <v>41</v>
      </c>
      <c r="H15" s="120" t="s">
        <v>424</v>
      </c>
      <c r="I15" s="120" t="s">
        <v>424</v>
      </c>
      <c r="J15" s="120">
        <v>8</v>
      </c>
      <c r="K15" s="37"/>
      <c r="L15" s="37"/>
      <c r="M15" s="37"/>
    </row>
    <row r="16" spans="1:10" s="37" customFormat="1" ht="46.5" customHeight="1">
      <c r="A16" s="109">
        <v>2021</v>
      </c>
      <c r="B16" s="657"/>
      <c r="C16" s="658">
        <v>285</v>
      </c>
      <c r="D16" s="659"/>
      <c r="E16" s="659" t="s">
        <v>424</v>
      </c>
      <c r="F16" s="658">
        <v>55</v>
      </c>
      <c r="G16" s="659">
        <v>57</v>
      </c>
      <c r="H16" s="126" t="s">
        <v>424</v>
      </c>
      <c r="I16" s="126" t="s">
        <v>424</v>
      </c>
      <c r="J16" s="126">
        <v>8</v>
      </c>
    </row>
    <row r="17" spans="1:10" s="3" customFormat="1" ht="4.5" customHeight="1">
      <c r="A17" s="52"/>
      <c r="B17" s="289"/>
      <c r="C17" s="289"/>
      <c r="D17" s="289"/>
      <c r="E17" s="289"/>
      <c r="F17" s="2"/>
      <c r="G17" s="2"/>
      <c r="H17" s="2"/>
      <c r="I17" s="2"/>
      <c r="J17" s="2"/>
    </row>
    <row r="18" spans="1:10" s="17" customFormat="1" ht="15" customHeight="1" thickBot="1">
      <c r="A18" s="458"/>
      <c r="B18" s="472"/>
      <c r="C18" s="472"/>
      <c r="D18" s="473"/>
      <c r="E18" s="473"/>
      <c r="F18" s="474"/>
      <c r="G18" s="473"/>
      <c r="H18" s="473"/>
      <c r="I18" s="473"/>
      <c r="J18" s="473"/>
    </row>
    <row r="19" spans="1:10" s="3" customFormat="1" ht="16.5" customHeight="1">
      <c r="A19" s="97"/>
      <c r="B19" s="279" t="s">
        <v>849</v>
      </c>
      <c r="C19" s="279"/>
      <c r="D19" s="279"/>
      <c r="E19" s="279"/>
      <c r="F19" s="279"/>
      <c r="G19" s="279"/>
      <c r="H19" s="279"/>
      <c r="I19" s="279"/>
      <c r="J19" s="279"/>
    </row>
    <row r="20" spans="1:10" s="3" customFormat="1" ht="16.5" customHeight="1">
      <c r="A20" s="52"/>
      <c r="B20" s="57" t="s">
        <v>155</v>
      </c>
      <c r="C20" s="57"/>
      <c r="D20" s="57"/>
      <c r="E20" s="57"/>
      <c r="F20" s="57"/>
      <c r="G20" s="57"/>
      <c r="H20" s="57"/>
      <c r="I20" s="57"/>
      <c r="J20" s="57"/>
    </row>
    <row r="21" spans="1:10" s="3" customFormat="1" ht="16.5" customHeight="1">
      <c r="A21" s="52" t="s">
        <v>842</v>
      </c>
      <c r="B21" s="273" t="s">
        <v>850</v>
      </c>
      <c r="C21" s="273" t="s">
        <v>838</v>
      </c>
      <c r="D21" s="243" t="s">
        <v>851</v>
      </c>
      <c r="E21" s="273" t="s">
        <v>839</v>
      </c>
      <c r="F21" s="273" t="s">
        <v>852</v>
      </c>
      <c r="G21" s="273" t="s">
        <v>853</v>
      </c>
      <c r="H21" s="273" t="s">
        <v>840</v>
      </c>
      <c r="I21" s="273" t="s">
        <v>854</v>
      </c>
      <c r="J21" s="297" t="s">
        <v>855</v>
      </c>
    </row>
    <row r="22" spans="1:10" s="3" customFormat="1" ht="16.5" customHeight="1">
      <c r="A22" s="52"/>
      <c r="B22" s="70"/>
      <c r="C22" s="438"/>
      <c r="D22" s="52"/>
      <c r="E22" s="52"/>
      <c r="F22" s="70" t="s">
        <v>158</v>
      </c>
      <c r="G22" s="70"/>
      <c r="H22" s="70"/>
      <c r="I22" s="70" t="s">
        <v>159</v>
      </c>
      <c r="J22" s="67" t="s">
        <v>160</v>
      </c>
    </row>
    <row r="23" spans="1:10" s="3" customFormat="1" ht="16.5" customHeight="1">
      <c r="A23" s="52"/>
      <c r="B23" s="70" t="s">
        <v>161</v>
      </c>
      <c r="C23" s="70" t="s">
        <v>80</v>
      </c>
      <c r="D23" s="52" t="s">
        <v>159</v>
      </c>
      <c r="E23" s="70" t="s">
        <v>165</v>
      </c>
      <c r="F23" s="52" t="s">
        <v>166</v>
      </c>
      <c r="G23" s="52" t="s">
        <v>167</v>
      </c>
      <c r="H23" s="52" t="s">
        <v>168</v>
      </c>
      <c r="I23" s="52" t="s">
        <v>169</v>
      </c>
      <c r="J23" s="40" t="s">
        <v>170</v>
      </c>
    </row>
    <row r="24" spans="1:10" s="3" customFormat="1" ht="16.5" customHeight="1">
      <c r="A24" s="54"/>
      <c r="B24" s="71" t="s">
        <v>171</v>
      </c>
      <c r="C24" s="71" t="s">
        <v>79</v>
      </c>
      <c r="D24" s="54" t="s">
        <v>168</v>
      </c>
      <c r="E24" s="54" t="s">
        <v>168</v>
      </c>
      <c r="F24" s="54" t="s">
        <v>173</v>
      </c>
      <c r="G24" s="54" t="s">
        <v>173</v>
      </c>
      <c r="H24" s="54" t="s">
        <v>174</v>
      </c>
      <c r="I24" s="54" t="s">
        <v>175</v>
      </c>
      <c r="J24" s="55" t="s">
        <v>176</v>
      </c>
    </row>
    <row r="25" spans="1:11" s="3" customFormat="1" ht="31.5" customHeight="1">
      <c r="A25" s="52">
        <v>2016</v>
      </c>
      <c r="B25" s="446">
        <v>198</v>
      </c>
      <c r="C25" s="660" t="s">
        <v>424</v>
      </c>
      <c r="D25" s="654">
        <v>59</v>
      </c>
      <c r="E25" s="654">
        <v>32</v>
      </c>
      <c r="F25" s="654">
        <v>23</v>
      </c>
      <c r="G25" s="120" t="s">
        <v>424</v>
      </c>
      <c r="H25" s="654">
        <v>83</v>
      </c>
      <c r="I25" s="120">
        <v>1</v>
      </c>
      <c r="J25" s="120" t="s">
        <v>424</v>
      </c>
      <c r="K25" s="99"/>
    </row>
    <row r="26" spans="1:11" s="37" customFormat="1" ht="31.5" customHeight="1">
      <c r="A26" s="52">
        <v>2017</v>
      </c>
      <c r="B26" s="446">
        <v>213</v>
      </c>
      <c r="C26" s="660" t="s">
        <v>424</v>
      </c>
      <c r="D26" s="654">
        <v>61</v>
      </c>
      <c r="E26" s="654">
        <v>37</v>
      </c>
      <c r="F26" s="654">
        <v>21</v>
      </c>
      <c r="G26" s="120" t="s">
        <v>424</v>
      </c>
      <c r="H26" s="654">
        <v>93</v>
      </c>
      <c r="I26" s="120">
        <v>1</v>
      </c>
      <c r="J26" s="120" t="s">
        <v>424</v>
      </c>
      <c r="K26" s="121"/>
    </row>
    <row r="27" spans="1:11" s="37" customFormat="1" ht="31.5" customHeight="1">
      <c r="A27" s="52">
        <v>2018</v>
      </c>
      <c r="B27" s="446">
        <v>206</v>
      </c>
      <c r="C27" s="660" t="s">
        <v>424</v>
      </c>
      <c r="D27" s="654">
        <v>64</v>
      </c>
      <c r="E27" s="654">
        <v>35</v>
      </c>
      <c r="F27" s="654">
        <v>20</v>
      </c>
      <c r="G27" s="120" t="s">
        <v>424</v>
      </c>
      <c r="H27" s="654">
        <v>86</v>
      </c>
      <c r="I27" s="120">
        <v>1</v>
      </c>
      <c r="J27" s="120" t="s">
        <v>424</v>
      </c>
      <c r="K27" s="121"/>
    </row>
    <row r="28" spans="1:11" s="37" customFormat="1" ht="31.5" customHeight="1">
      <c r="A28" s="52">
        <v>2019</v>
      </c>
      <c r="B28" s="446">
        <v>207</v>
      </c>
      <c r="C28" s="660" t="s">
        <v>424</v>
      </c>
      <c r="D28" s="654">
        <v>70</v>
      </c>
      <c r="E28" s="654">
        <v>33</v>
      </c>
      <c r="F28" s="654">
        <v>17</v>
      </c>
      <c r="G28" s="120" t="s">
        <v>424</v>
      </c>
      <c r="H28" s="654">
        <v>86</v>
      </c>
      <c r="I28" s="120">
        <v>1</v>
      </c>
      <c r="J28" s="120" t="s">
        <v>424</v>
      </c>
      <c r="K28" s="121"/>
    </row>
    <row r="29" spans="1:11" s="37" customFormat="1" ht="31.5" customHeight="1">
      <c r="A29" s="52">
        <v>2020</v>
      </c>
      <c r="B29" s="446">
        <v>207</v>
      </c>
      <c r="C29" s="660" t="s">
        <v>424</v>
      </c>
      <c r="D29" s="654">
        <v>68</v>
      </c>
      <c r="E29" s="654">
        <v>33</v>
      </c>
      <c r="F29" s="654">
        <v>16</v>
      </c>
      <c r="G29" s="120" t="s">
        <v>424</v>
      </c>
      <c r="H29" s="654">
        <v>89</v>
      </c>
      <c r="I29" s="120">
        <v>1</v>
      </c>
      <c r="J29" s="120" t="s">
        <v>424</v>
      </c>
      <c r="K29" s="121"/>
    </row>
    <row r="30" spans="1:11" s="37" customFormat="1" ht="46.5" customHeight="1">
      <c r="A30" s="109">
        <v>2021</v>
      </c>
      <c r="B30" s="658">
        <v>230</v>
      </c>
      <c r="C30" s="661" t="s">
        <v>424</v>
      </c>
      <c r="D30" s="659">
        <v>93</v>
      </c>
      <c r="E30" s="659">
        <v>34</v>
      </c>
      <c r="F30" s="659">
        <v>15</v>
      </c>
      <c r="G30" s="126" t="s">
        <v>424</v>
      </c>
      <c r="H30" s="659">
        <v>86</v>
      </c>
      <c r="I30" s="126">
        <v>2</v>
      </c>
      <c r="J30" s="126" t="s">
        <v>424</v>
      </c>
      <c r="K30" s="121"/>
    </row>
    <row r="31" spans="1:11" s="3" customFormat="1" ht="4.5" customHeight="1">
      <c r="A31" s="60"/>
      <c r="B31" s="9"/>
      <c r="C31" s="112"/>
      <c r="D31" s="112"/>
      <c r="E31" s="112"/>
      <c r="F31" s="112"/>
      <c r="G31" s="112"/>
      <c r="H31" s="112"/>
      <c r="I31" s="112"/>
      <c r="J31" s="112"/>
      <c r="K31" s="99"/>
    </row>
    <row r="32" spans="1:11" s="247" customFormat="1" ht="15" customHeight="1">
      <c r="A32" s="425" t="s">
        <v>856</v>
      </c>
      <c r="J32" s="471"/>
      <c r="K32" s="303"/>
    </row>
    <row r="33" ht="12">
      <c r="K33" s="108"/>
    </row>
    <row r="34" ht="12">
      <c r="K34" s="108"/>
    </row>
    <row r="35" ht="12">
      <c r="A35" s="26"/>
    </row>
  </sheetData>
  <sheetProtection/>
  <mergeCells count="4">
    <mergeCell ref="A3:J3"/>
    <mergeCell ref="A5:A10"/>
    <mergeCell ref="F5:J5"/>
    <mergeCell ref="F6:J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2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2"/>
  <cols>
    <col min="1" max="1" width="9.28125" style="15" customWidth="1"/>
    <col min="2" max="2" width="10.421875" style="15" customWidth="1"/>
    <col min="3" max="3" width="13.7109375" style="15" customWidth="1"/>
    <col min="4" max="4" width="10.421875" style="15" customWidth="1"/>
    <col min="5" max="5" width="13.7109375" style="15" customWidth="1"/>
    <col min="6" max="6" width="10.421875" style="15" customWidth="1"/>
    <col min="7" max="7" width="13.7109375" style="15" customWidth="1"/>
    <col min="8" max="8" width="10.00390625" style="15" customWidth="1"/>
    <col min="9" max="9" width="9.7109375" style="15" customWidth="1"/>
    <col min="10" max="16384" width="9.00390625" style="15" customWidth="1"/>
  </cols>
  <sheetData>
    <row r="1" spans="1:7" s="206" customFormat="1" ht="18.75" customHeight="1">
      <c r="A1" s="184"/>
      <c r="B1" s="184"/>
      <c r="C1" s="184"/>
      <c r="D1" s="184"/>
      <c r="E1" s="184"/>
      <c r="F1" s="184"/>
      <c r="G1" s="184"/>
    </row>
    <row r="2" spans="1:9" s="190" customFormat="1" ht="24.75" customHeight="1">
      <c r="A2" s="234" t="s">
        <v>1022</v>
      </c>
      <c r="B2" s="235"/>
      <c r="C2" s="235"/>
      <c r="D2" s="235"/>
      <c r="E2" s="235"/>
      <c r="F2" s="235"/>
      <c r="G2" s="235"/>
      <c r="H2" s="207"/>
      <c r="I2" s="207"/>
    </row>
    <row r="3" spans="1:9" ht="24.75" customHeight="1">
      <c r="A3" s="234" t="s">
        <v>1033</v>
      </c>
      <c r="B3" s="235"/>
      <c r="C3" s="235"/>
      <c r="D3" s="235"/>
      <c r="E3" s="235"/>
      <c r="F3" s="235"/>
      <c r="G3" s="235"/>
      <c r="H3" s="183"/>
      <c r="I3" s="183"/>
    </row>
    <row r="4" s="8" customFormat="1" ht="15" customHeight="1" thickBot="1">
      <c r="A4" s="8" t="s">
        <v>857</v>
      </c>
    </row>
    <row r="5" spans="1:9" s="5" customFormat="1" ht="15" customHeight="1">
      <c r="A5" s="326" t="s">
        <v>429</v>
      </c>
      <c r="B5" s="481" t="s">
        <v>1198</v>
      </c>
      <c r="C5" s="480"/>
      <c r="D5" s="475"/>
      <c r="E5" s="480"/>
      <c r="F5" s="475"/>
      <c r="G5" s="480"/>
      <c r="H5" s="475" t="s">
        <v>859</v>
      </c>
      <c r="I5" s="475"/>
    </row>
    <row r="6" spans="1:9" s="5" customFormat="1" ht="15" customHeight="1">
      <c r="A6" s="266"/>
      <c r="B6" s="700" t="s">
        <v>1085</v>
      </c>
      <c r="C6" s="46"/>
      <c r="D6" s="700" t="s">
        <v>1086</v>
      </c>
      <c r="E6" s="46"/>
      <c r="F6" s="700" t="s">
        <v>1087</v>
      </c>
      <c r="G6" s="46"/>
      <c r="H6" s="266" t="s">
        <v>1098</v>
      </c>
      <c r="I6" s="265" t="s">
        <v>1099</v>
      </c>
    </row>
    <row r="7" spans="1:9" s="5" customFormat="1" ht="15" customHeight="1">
      <c r="A7" s="266"/>
      <c r="B7" s="266"/>
      <c r="C7" s="476" t="s">
        <v>1089</v>
      </c>
      <c r="D7" s="266"/>
      <c r="E7" s="476" t="s">
        <v>1090</v>
      </c>
      <c r="F7" s="266"/>
      <c r="G7" s="476" t="s">
        <v>1090</v>
      </c>
      <c r="H7" s="266" t="s">
        <v>1100</v>
      </c>
      <c r="I7" s="331" t="s">
        <v>1100</v>
      </c>
    </row>
    <row r="8" spans="1:9" s="5" customFormat="1" ht="15" customHeight="1">
      <c r="A8" s="266"/>
      <c r="B8" s="266" t="s">
        <v>1088</v>
      </c>
      <c r="C8" s="266" t="s">
        <v>1091</v>
      </c>
      <c r="D8" s="266" t="s">
        <v>342</v>
      </c>
      <c r="E8" s="266" t="s">
        <v>1092</v>
      </c>
      <c r="F8" s="266" t="s">
        <v>343</v>
      </c>
      <c r="G8" s="330" t="s">
        <v>1092</v>
      </c>
      <c r="H8" s="266" t="s">
        <v>1101</v>
      </c>
      <c r="I8" s="331" t="s">
        <v>1101</v>
      </c>
    </row>
    <row r="9" spans="1:9" s="5" customFormat="1" ht="15" customHeight="1">
      <c r="A9" s="60" t="s">
        <v>858</v>
      </c>
      <c r="B9" s="60" t="s">
        <v>1199</v>
      </c>
      <c r="C9" s="60" t="s">
        <v>1093</v>
      </c>
      <c r="D9" s="60" t="s">
        <v>1200</v>
      </c>
      <c r="E9" s="60" t="s">
        <v>1094</v>
      </c>
      <c r="F9" s="60" t="s">
        <v>1200</v>
      </c>
      <c r="G9" s="335" t="s">
        <v>1094</v>
      </c>
      <c r="H9" s="60" t="s">
        <v>322</v>
      </c>
      <c r="I9" s="337" t="s">
        <v>1037</v>
      </c>
    </row>
    <row r="10" spans="1:9" s="5" customFormat="1" ht="34.5" customHeight="1">
      <c r="A10" s="52">
        <v>2016</v>
      </c>
      <c r="B10" s="664">
        <v>181</v>
      </c>
      <c r="C10" s="665">
        <v>108.5</v>
      </c>
      <c r="D10" s="662">
        <v>7</v>
      </c>
      <c r="E10" s="662">
        <v>21.2</v>
      </c>
      <c r="F10" s="662">
        <v>336</v>
      </c>
      <c r="G10" s="662">
        <v>1016.3</v>
      </c>
      <c r="H10" s="662">
        <v>19</v>
      </c>
      <c r="I10" s="662">
        <v>140</v>
      </c>
    </row>
    <row r="11" spans="1:9" s="5" customFormat="1" ht="34.5" customHeight="1">
      <c r="A11" s="52">
        <v>2017</v>
      </c>
      <c r="B11" s="664">
        <v>136</v>
      </c>
      <c r="C11" s="665">
        <v>77.2</v>
      </c>
      <c r="D11" s="662">
        <v>11</v>
      </c>
      <c r="E11" s="662">
        <v>33.4</v>
      </c>
      <c r="F11" s="662">
        <v>259</v>
      </c>
      <c r="G11" s="662">
        <v>787.2</v>
      </c>
      <c r="H11" s="662">
        <v>19</v>
      </c>
      <c r="I11" s="662">
        <v>108</v>
      </c>
    </row>
    <row r="12" spans="1:9" s="5" customFormat="1" ht="34.5" customHeight="1">
      <c r="A12" s="52">
        <v>2018</v>
      </c>
      <c r="B12" s="664">
        <v>90</v>
      </c>
      <c r="C12" s="665">
        <v>51.1</v>
      </c>
      <c r="D12" s="662">
        <v>10</v>
      </c>
      <c r="E12" s="662">
        <v>30.4</v>
      </c>
      <c r="F12" s="662">
        <v>152</v>
      </c>
      <c r="G12" s="662">
        <v>462</v>
      </c>
      <c r="H12" s="662">
        <v>15</v>
      </c>
      <c r="I12" s="662">
        <v>64</v>
      </c>
    </row>
    <row r="13" spans="1:9" s="5" customFormat="1" ht="34.5" customHeight="1">
      <c r="A13" s="52">
        <v>2019</v>
      </c>
      <c r="B13" s="664">
        <v>90</v>
      </c>
      <c r="C13" s="665">
        <v>49.844926894107225</v>
      </c>
      <c r="D13" s="662">
        <v>8</v>
      </c>
      <c r="E13" s="662">
        <v>25.014852568712676</v>
      </c>
      <c r="F13" s="662">
        <v>140</v>
      </c>
      <c r="G13" s="662">
        <v>437.7599199524718</v>
      </c>
      <c r="H13" s="662">
        <v>13</v>
      </c>
      <c r="I13" s="662">
        <v>66</v>
      </c>
    </row>
    <row r="14" spans="1:9" s="5" customFormat="1" ht="34.5" customHeight="1">
      <c r="A14" s="52">
        <v>2020</v>
      </c>
      <c r="B14" s="664">
        <v>73</v>
      </c>
      <c r="C14" s="665">
        <v>38.59778987997674</v>
      </c>
      <c r="D14" s="662">
        <v>2</v>
      </c>
      <c r="E14" s="662">
        <v>6.258018085672268</v>
      </c>
      <c r="F14" s="662">
        <v>106</v>
      </c>
      <c r="G14" s="662">
        <v>331.6749585406302</v>
      </c>
      <c r="H14" s="662">
        <v>7</v>
      </c>
      <c r="I14" s="662">
        <v>62</v>
      </c>
    </row>
    <row r="15" spans="1:9" s="169" customFormat="1" ht="54" customHeight="1">
      <c r="A15" s="109">
        <v>2021</v>
      </c>
      <c r="B15" s="666">
        <v>76</v>
      </c>
      <c r="C15" s="667">
        <v>39.038422025888636</v>
      </c>
      <c r="D15" s="663">
        <v>7</v>
      </c>
      <c r="E15" s="663">
        <v>21.55437861805641</v>
      </c>
      <c r="F15" s="663">
        <v>120</v>
      </c>
      <c r="G15" s="663">
        <v>369.50363345239566</v>
      </c>
      <c r="H15" s="663">
        <v>6</v>
      </c>
      <c r="I15" s="663">
        <v>62</v>
      </c>
    </row>
    <row r="16" spans="1:9" s="5" customFormat="1" ht="9.75" customHeight="1">
      <c r="A16" s="266"/>
      <c r="B16" s="477"/>
      <c r="C16" s="478"/>
      <c r="D16" s="477"/>
      <c r="E16" s="479"/>
      <c r="F16" s="477"/>
      <c r="G16" s="479"/>
      <c r="H16" s="477"/>
      <c r="I16" s="448"/>
    </row>
    <row r="17" spans="1:9" s="8" customFormat="1" ht="15" customHeight="1" thickBot="1">
      <c r="A17" s="458"/>
      <c r="B17" s="459"/>
      <c r="C17" s="483"/>
      <c r="D17" s="473"/>
      <c r="E17" s="484"/>
      <c r="F17" s="473"/>
      <c r="G17" s="483"/>
      <c r="H17" s="485"/>
      <c r="I17" s="485"/>
    </row>
    <row r="18" spans="1:9" s="5" customFormat="1" ht="15" customHeight="1">
      <c r="A18" s="326" t="s">
        <v>429</v>
      </c>
      <c r="B18" s="475" t="s">
        <v>81</v>
      </c>
      <c r="C18" s="480"/>
      <c r="D18" s="481" t="s">
        <v>861</v>
      </c>
      <c r="E18" s="475"/>
      <c r="F18" s="475"/>
      <c r="G18" s="475"/>
      <c r="H18" s="475"/>
      <c r="I18" s="475"/>
    </row>
    <row r="19" spans="1:9" s="5" customFormat="1" ht="15" customHeight="1">
      <c r="A19" s="266"/>
      <c r="B19" s="266" t="s">
        <v>1102</v>
      </c>
      <c r="C19" s="266" t="s">
        <v>1201</v>
      </c>
      <c r="D19" s="266" t="s">
        <v>1062</v>
      </c>
      <c r="E19" s="266" t="s">
        <v>1061</v>
      </c>
      <c r="F19" s="266" t="s">
        <v>1095</v>
      </c>
      <c r="G19" s="266" t="s">
        <v>1096</v>
      </c>
      <c r="H19" s="266" t="s">
        <v>1064</v>
      </c>
      <c r="I19" s="265" t="s">
        <v>1097</v>
      </c>
    </row>
    <row r="20" spans="1:9" s="5" customFormat="1" ht="15" customHeight="1">
      <c r="A20" s="266"/>
      <c r="B20" s="266"/>
      <c r="C20" s="266" t="s">
        <v>1103</v>
      </c>
      <c r="D20" s="266"/>
      <c r="E20" s="266"/>
      <c r="F20" s="266"/>
      <c r="G20" s="266"/>
      <c r="H20" s="266" t="s">
        <v>1035</v>
      </c>
      <c r="I20" s="265"/>
    </row>
    <row r="21" spans="1:9" s="5" customFormat="1" ht="15" customHeight="1">
      <c r="A21" s="266"/>
      <c r="B21" s="330" t="s">
        <v>1100</v>
      </c>
      <c r="C21" s="266" t="s">
        <v>1104</v>
      </c>
      <c r="D21" s="266"/>
      <c r="E21" s="266"/>
      <c r="F21" s="266"/>
      <c r="G21" s="266" t="s">
        <v>304</v>
      </c>
      <c r="H21" s="266" t="s">
        <v>1036</v>
      </c>
      <c r="I21" s="265"/>
    </row>
    <row r="22" spans="1:9" s="5" customFormat="1" ht="15" customHeight="1">
      <c r="A22" s="60" t="s">
        <v>858</v>
      </c>
      <c r="B22" s="60" t="s">
        <v>1105</v>
      </c>
      <c r="C22" s="60" t="s">
        <v>1106</v>
      </c>
      <c r="D22" s="60" t="s">
        <v>1034</v>
      </c>
      <c r="E22" s="60" t="s">
        <v>1197</v>
      </c>
      <c r="F22" s="60" t="s">
        <v>321</v>
      </c>
      <c r="G22" s="60" t="s">
        <v>1037</v>
      </c>
      <c r="H22" s="60" t="s">
        <v>1037</v>
      </c>
      <c r="I22" s="336" t="s">
        <v>305</v>
      </c>
    </row>
    <row r="23" spans="1:9" s="5" customFormat="1" ht="34.5" customHeight="1">
      <c r="A23" s="52">
        <v>2016</v>
      </c>
      <c r="B23" s="662">
        <v>22</v>
      </c>
      <c r="C23" s="662" t="s">
        <v>424</v>
      </c>
      <c r="D23" s="662">
        <v>123</v>
      </c>
      <c r="E23" s="662">
        <v>13</v>
      </c>
      <c r="F23" s="662">
        <v>36</v>
      </c>
      <c r="G23" s="662">
        <v>1</v>
      </c>
      <c r="H23" s="662">
        <v>3</v>
      </c>
      <c r="I23" s="662">
        <v>5</v>
      </c>
    </row>
    <row r="24" spans="1:12" s="5" customFormat="1" ht="34.5" customHeight="1">
      <c r="A24" s="52">
        <v>2017</v>
      </c>
      <c r="B24" s="662">
        <v>9</v>
      </c>
      <c r="C24" s="662" t="s">
        <v>424</v>
      </c>
      <c r="D24" s="662">
        <v>86</v>
      </c>
      <c r="E24" s="662">
        <v>11</v>
      </c>
      <c r="F24" s="662">
        <v>24</v>
      </c>
      <c r="G24" s="662" t="s">
        <v>424</v>
      </c>
      <c r="H24" s="662">
        <v>9</v>
      </c>
      <c r="I24" s="662">
        <v>6</v>
      </c>
      <c r="J24" s="170"/>
      <c r="K24" s="170"/>
      <c r="L24" s="170"/>
    </row>
    <row r="25" spans="1:12" s="5" customFormat="1" ht="34.5" customHeight="1">
      <c r="A25" s="52">
        <v>2018</v>
      </c>
      <c r="B25" s="662">
        <v>11</v>
      </c>
      <c r="C25" s="662" t="s">
        <v>424</v>
      </c>
      <c r="D25" s="662">
        <v>54</v>
      </c>
      <c r="E25" s="662">
        <v>9</v>
      </c>
      <c r="F25" s="662">
        <v>19</v>
      </c>
      <c r="G25" s="662" t="s">
        <v>424</v>
      </c>
      <c r="H25" s="662">
        <v>5</v>
      </c>
      <c r="I25" s="662">
        <v>3</v>
      </c>
      <c r="J25" s="170"/>
      <c r="K25" s="170"/>
      <c r="L25" s="170"/>
    </row>
    <row r="26" spans="1:12" s="5" customFormat="1" ht="34.5" customHeight="1">
      <c r="A26" s="52">
        <v>2019</v>
      </c>
      <c r="B26" s="662">
        <v>11</v>
      </c>
      <c r="C26" s="662" t="s">
        <v>424</v>
      </c>
      <c r="D26" s="662">
        <v>54</v>
      </c>
      <c r="E26" s="662">
        <v>7</v>
      </c>
      <c r="F26" s="662">
        <v>22</v>
      </c>
      <c r="G26" s="662" t="s">
        <v>424</v>
      </c>
      <c r="H26" s="662">
        <v>5</v>
      </c>
      <c r="I26" s="662">
        <v>2</v>
      </c>
      <c r="J26" s="170"/>
      <c r="K26" s="170"/>
      <c r="L26" s="170"/>
    </row>
    <row r="27" spans="1:12" s="5" customFormat="1" ht="34.5" customHeight="1">
      <c r="A27" s="52">
        <v>2020</v>
      </c>
      <c r="B27" s="662">
        <v>4</v>
      </c>
      <c r="C27" s="662" t="s">
        <v>424</v>
      </c>
      <c r="D27" s="662">
        <v>50</v>
      </c>
      <c r="E27" s="662">
        <v>2</v>
      </c>
      <c r="F27" s="662">
        <v>13</v>
      </c>
      <c r="G27" s="662">
        <v>1</v>
      </c>
      <c r="H27" s="662">
        <v>4</v>
      </c>
      <c r="I27" s="662">
        <v>3</v>
      </c>
      <c r="J27" s="170"/>
      <c r="K27" s="170"/>
      <c r="L27" s="170"/>
    </row>
    <row r="28" spans="1:9" s="170" customFormat="1" ht="54" customHeight="1">
      <c r="A28" s="109">
        <v>2021</v>
      </c>
      <c r="B28" s="663">
        <v>8</v>
      </c>
      <c r="C28" s="663" t="s">
        <v>424</v>
      </c>
      <c r="D28" s="663">
        <v>42</v>
      </c>
      <c r="E28" s="663">
        <v>6</v>
      </c>
      <c r="F28" s="663">
        <v>19</v>
      </c>
      <c r="G28" s="663" t="s">
        <v>424</v>
      </c>
      <c r="H28" s="663">
        <v>5</v>
      </c>
      <c r="I28" s="663">
        <v>4</v>
      </c>
    </row>
    <row r="29" spans="1:9" s="5" customFormat="1" ht="9.75" customHeight="1">
      <c r="A29" s="60"/>
      <c r="B29" s="4"/>
      <c r="C29" s="4"/>
      <c r="D29" s="4"/>
      <c r="E29" s="4"/>
      <c r="F29" s="4"/>
      <c r="G29" s="4"/>
      <c r="H29" s="4"/>
      <c r="I29" s="4"/>
    </row>
    <row r="30" spans="1:9" s="283" customFormat="1" ht="15" customHeight="1">
      <c r="A30" s="870" t="s">
        <v>660</v>
      </c>
      <c r="B30" s="870"/>
      <c r="C30" s="870"/>
      <c r="D30" s="282"/>
      <c r="E30" s="282"/>
      <c r="F30" s="282"/>
      <c r="G30" s="282"/>
      <c r="H30" s="282"/>
      <c r="I30" s="282"/>
    </row>
    <row r="31" spans="1:9" ht="12">
      <c r="A31" s="117"/>
      <c r="B31" s="118"/>
      <c r="C31" s="118"/>
      <c r="D31" s="118"/>
      <c r="E31" s="118"/>
      <c r="F31" s="118"/>
      <c r="G31" s="118"/>
      <c r="H31" s="118"/>
      <c r="I31" s="118"/>
    </row>
    <row r="32" ht="12">
      <c r="A32" s="26"/>
    </row>
  </sheetData>
  <sheetProtection/>
  <mergeCells count="1">
    <mergeCell ref="A30:C3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3"/>
  <sheetViews>
    <sheetView view="pageBreakPreview" zoomScaleSheetLayoutView="100" zoomScalePageLayoutView="0" workbookViewId="0" topLeftCell="A1">
      <selection activeCell="N15" sqref="N15"/>
    </sheetView>
  </sheetViews>
  <sheetFormatPr defaultColWidth="9.00390625" defaultRowHeight="12"/>
  <cols>
    <col min="1" max="1" width="7.8515625" style="13" customWidth="1"/>
    <col min="2" max="11" width="8.7109375" style="13" customWidth="1"/>
    <col min="12" max="12" width="8.7109375" style="108" customWidth="1"/>
    <col min="13" max="16384" width="9.00390625" style="15" customWidth="1"/>
  </cols>
  <sheetData>
    <row r="1" spans="1:12" s="206" customFormat="1" ht="18.75" customHeight="1">
      <c r="A1" s="186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97"/>
    </row>
    <row r="2" spans="1:12" s="190" customFormat="1" ht="24.75" customHeight="1">
      <c r="A2" s="769" t="s">
        <v>1023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2" ht="24.75" customHeight="1">
      <c r="A3" s="769" t="s">
        <v>1038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</row>
    <row r="4" spans="1:12" s="8" customFormat="1" ht="15" customHeight="1" thickBot="1">
      <c r="A4" s="17" t="s">
        <v>659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271"/>
    </row>
    <row r="5" spans="1:12" s="8" customFormat="1" ht="15" customHeight="1">
      <c r="A5" s="290" t="s">
        <v>599</v>
      </c>
      <c r="B5" s="668"/>
      <c r="C5" s="872" t="s">
        <v>1210</v>
      </c>
      <c r="D5" s="873"/>
      <c r="E5" s="873"/>
      <c r="F5" s="873"/>
      <c r="G5" s="873"/>
      <c r="H5" s="873"/>
      <c r="I5" s="873"/>
      <c r="J5" s="874"/>
      <c r="K5" s="690" t="s">
        <v>1082</v>
      </c>
      <c r="L5" s="291"/>
    </row>
    <row r="6" spans="1:12" s="8" customFormat="1" ht="15" customHeight="1">
      <c r="A6" s="270"/>
      <c r="B6" s="669" t="s">
        <v>1202</v>
      </c>
      <c r="C6" s="670" t="s">
        <v>1039</v>
      </c>
      <c r="D6" s="669" t="s">
        <v>1040</v>
      </c>
      <c r="E6" s="671" t="s">
        <v>1041</v>
      </c>
      <c r="F6" s="672" t="s">
        <v>1042</v>
      </c>
      <c r="G6" s="673" t="s">
        <v>1043</v>
      </c>
      <c r="H6" s="672" t="s">
        <v>1044</v>
      </c>
      <c r="I6" s="674" t="s">
        <v>1045</v>
      </c>
      <c r="J6" s="674" t="s">
        <v>328</v>
      </c>
      <c r="K6" s="669" t="s">
        <v>1061</v>
      </c>
      <c r="L6" s="671" t="s">
        <v>1062</v>
      </c>
    </row>
    <row r="7" spans="1:12" s="8" customFormat="1" ht="15" customHeight="1">
      <c r="A7" s="270"/>
      <c r="B7" s="669" t="s">
        <v>1203</v>
      </c>
      <c r="C7" s="669"/>
      <c r="D7" s="669"/>
      <c r="E7" s="671" t="s">
        <v>1046</v>
      </c>
      <c r="F7" s="675" t="s">
        <v>1047</v>
      </c>
      <c r="G7" s="673" t="s">
        <v>1048</v>
      </c>
      <c r="H7" s="675" t="s">
        <v>1049</v>
      </c>
      <c r="I7" s="673"/>
      <c r="J7" s="673"/>
      <c r="K7" s="669"/>
      <c r="L7" s="671"/>
    </row>
    <row r="8" spans="1:12" s="8" customFormat="1" ht="15" customHeight="1">
      <c r="A8" s="270"/>
      <c r="B8" s="676" t="s">
        <v>152</v>
      </c>
      <c r="C8" s="676" t="s">
        <v>1050</v>
      </c>
      <c r="D8" s="676"/>
      <c r="E8" s="691" t="s">
        <v>1051</v>
      </c>
      <c r="F8" s="677" t="s">
        <v>1052</v>
      </c>
      <c r="G8" s="678" t="s">
        <v>1053</v>
      </c>
      <c r="H8" s="677"/>
      <c r="I8" s="678"/>
      <c r="J8" s="678"/>
      <c r="K8" s="676"/>
      <c r="L8" s="691"/>
    </row>
    <row r="9" spans="1:12" s="8" customFormat="1" ht="15" customHeight="1">
      <c r="A9" s="348" t="s">
        <v>862</v>
      </c>
      <c r="B9" s="679" t="s">
        <v>1204</v>
      </c>
      <c r="C9" s="679" t="s">
        <v>1054</v>
      </c>
      <c r="D9" s="679" t="s">
        <v>1055</v>
      </c>
      <c r="E9" s="692" t="s">
        <v>1205</v>
      </c>
      <c r="F9" s="693" t="s">
        <v>1054</v>
      </c>
      <c r="G9" s="680" t="s">
        <v>1056</v>
      </c>
      <c r="H9" s="693" t="s">
        <v>1057</v>
      </c>
      <c r="I9" s="680" t="s">
        <v>1058</v>
      </c>
      <c r="J9" s="680" t="s">
        <v>305</v>
      </c>
      <c r="K9" s="679" t="s">
        <v>1197</v>
      </c>
      <c r="L9" s="692" t="s">
        <v>1075</v>
      </c>
    </row>
    <row r="10" spans="1:12" s="8" customFormat="1" ht="30" customHeight="1">
      <c r="A10" s="292">
        <v>2016</v>
      </c>
      <c r="B10" s="697">
        <v>48635</v>
      </c>
      <c r="C10" s="694">
        <v>13359</v>
      </c>
      <c r="D10" s="694">
        <v>31834</v>
      </c>
      <c r="E10" s="694" t="s">
        <v>424</v>
      </c>
      <c r="F10" s="694">
        <v>1738</v>
      </c>
      <c r="G10" s="694">
        <v>8</v>
      </c>
      <c r="H10" s="694">
        <v>115</v>
      </c>
      <c r="I10" s="694">
        <v>58</v>
      </c>
      <c r="J10" s="694">
        <v>566</v>
      </c>
      <c r="K10" s="694">
        <v>3131</v>
      </c>
      <c r="L10" s="695">
        <v>40544</v>
      </c>
    </row>
    <row r="11" spans="1:14" s="8" customFormat="1" ht="30" customHeight="1">
      <c r="A11" s="292">
        <v>2017</v>
      </c>
      <c r="B11" s="697">
        <v>24033</v>
      </c>
      <c r="C11" s="694">
        <v>9089</v>
      </c>
      <c r="D11" s="694">
        <v>13931</v>
      </c>
      <c r="E11" s="694" t="s">
        <v>424</v>
      </c>
      <c r="F11" s="694">
        <v>425</v>
      </c>
      <c r="G11" s="694">
        <v>6</v>
      </c>
      <c r="H11" s="694">
        <v>87</v>
      </c>
      <c r="I11" s="694">
        <v>46</v>
      </c>
      <c r="J11" s="694">
        <v>449</v>
      </c>
      <c r="K11" s="694">
        <v>1325</v>
      </c>
      <c r="L11" s="695">
        <v>20615</v>
      </c>
      <c r="M11" s="486"/>
      <c r="N11" s="486"/>
    </row>
    <row r="12" spans="1:14" s="8" customFormat="1" ht="30" customHeight="1">
      <c r="A12" s="292">
        <v>2018</v>
      </c>
      <c r="B12" s="697">
        <v>19210</v>
      </c>
      <c r="C12" s="694">
        <v>7306</v>
      </c>
      <c r="D12" s="694">
        <v>11517</v>
      </c>
      <c r="E12" s="694">
        <v>40</v>
      </c>
      <c r="F12" s="694">
        <v>12</v>
      </c>
      <c r="G12" s="694">
        <v>13</v>
      </c>
      <c r="H12" s="694">
        <v>97</v>
      </c>
      <c r="I12" s="694">
        <v>27</v>
      </c>
      <c r="J12" s="694">
        <v>198</v>
      </c>
      <c r="K12" s="694">
        <v>1290</v>
      </c>
      <c r="L12" s="695">
        <v>15040</v>
      </c>
      <c r="M12" s="486"/>
      <c r="N12" s="486"/>
    </row>
    <row r="13" spans="1:14" s="8" customFormat="1" ht="30" customHeight="1">
      <c r="A13" s="292">
        <v>2019</v>
      </c>
      <c r="B13" s="697">
        <v>15761</v>
      </c>
      <c r="C13" s="694">
        <v>3619</v>
      </c>
      <c r="D13" s="694">
        <v>11457</v>
      </c>
      <c r="E13" s="694">
        <v>39</v>
      </c>
      <c r="F13" s="694">
        <v>134</v>
      </c>
      <c r="G13" s="694">
        <v>30</v>
      </c>
      <c r="H13" s="694">
        <v>108</v>
      </c>
      <c r="I13" s="694">
        <v>36</v>
      </c>
      <c r="J13" s="694">
        <v>338</v>
      </c>
      <c r="K13" s="694">
        <v>1041</v>
      </c>
      <c r="L13" s="695">
        <v>11976</v>
      </c>
      <c r="M13" s="486"/>
      <c r="N13" s="486"/>
    </row>
    <row r="14" spans="1:14" s="8" customFormat="1" ht="30" customHeight="1">
      <c r="A14" s="292">
        <v>2020</v>
      </c>
      <c r="B14" s="697">
        <v>26708</v>
      </c>
      <c r="C14" s="694">
        <v>6116</v>
      </c>
      <c r="D14" s="694">
        <v>19966</v>
      </c>
      <c r="E14" s="694">
        <v>65</v>
      </c>
      <c r="F14" s="694">
        <v>13</v>
      </c>
      <c r="G14" s="694">
        <v>62</v>
      </c>
      <c r="H14" s="694">
        <v>58</v>
      </c>
      <c r="I14" s="694">
        <v>24</v>
      </c>
      <c r="J14" s="694">
        <v>404</v>
      </c>
      <c r="K14" s="694">
        <v>1281</v>
      </c>
      <c r="L14" s="695">
        <v>20321</v>
      </c>
      <c r="M14" s="486"/>
      <c r="N14" s="486"/>
    </row>
    <row r="15" spans="1:12" s="486" customFormat="1" ht="48" customHeight="1">
      <c r="A15" s="294">
        <v>2021</v>
      </c>
      <c r="B15" s="698">
        <v>31623</v>
      </c>
      <c r="C15" s="699">
        <v>8072</v>
      </c>
      <c r="D15" s="699">
        <v>22721</v>
      </c>
      <c r="E15" s="699">
        <v>52</v>
      </c>
      <c r="F15" s="699">
        <v>2</v>
      </c>
      <c r="G15" s="699">
        <v>87</v>
      </c>
      <c r="H15" s="699">
        <v>71</v>
      </c>
      <c r="I15" s="699">
        <v>27</v>
      </c>
      <c r="J15" s="699">
        <v>591</v>
      </c>
      <c r="K15" s="699">
        <v>1126</v>
      </c>
      <c r="L15" s="696">
        <v>22689</v>
      </c>
    </row>
    <row r="16" spans="1:12" s="8" customFormat="1" ht="4.5" customHeight="1">
      <c r="A16" s="292"/>
      <c r="B16" s="295"/>
      <c r="C16" s="293"/>
      <c r="D16" s="293"/>
      <c r="E16" s="293"/>
      <c r="F16" s="293"/>
      <c r="G16" s="293"/>
      <c r="H16" s="293"/>
      <c r="I16" s="293"/>
      <c r="J16" s="293"/>
      <c r="K16" s="293"/>
      <c r="L16" s="18"/>
    </row>
    <row r="17" spans="1:12" s="8" customFormat="1" ht="15" customHeight="1" thickBot="1">
      <c r="A17" s="427"/>
      <c r="B17" s="472"/>
      <c r="C17" s="472"/>
      <c r="D17" s="474"/>
      <c r="E17" s="474"/>
      <c r="F17" s="474"/>
      <c r="G17" s="474"/>
      <c r="H17" s="474"/>
      <c r="I17" s="474"/>
      <c r="J17" s="474"/>
      <c r="K17" s="474"/>
      <c r="L17" s="474"/>
    </row>
    <row r="18" spans="1:12" s="8" customFormat="1" ht="15" customHeight="1">
      <c r="A18" s="290" t="s">
        <v>599</v>
      </c>
      <c r="B18" s="681" t="s">
        <v>1083</v>
      </c>
      <c r="C18" s="682"/>
      <c r="D18" s="683"/>
      <c r="E18" s="684" t="s">
        <v>1059</v>
      </c>
      <c r="F18" s="682"/>
      <c r="G18" s="685"/>
      <c r="H18" s="681" t="s">
        <v>1060</v>
      </c>
      <c r="I18" s="682"/>
      <c r="J18" s="686"/>
      <c r="K18" s="683"/>
      <c r="L18" s="686"/>
    </row>
    <row r="19" spans="1:12" s="8" customFormat="1" ht="15" customHeight="1">
      <c r="A19" s="270"/>
      <c r="B19" s="669" t="s">
        <v>1063</v>
      </c>
      <c r="C19" s="669" t="s">
        <v>1064</v>
      </c>
      <c r="D19" s="669" t="s">
        <v>328</v>
      </c>
      <c r="E19" s="670" t="s">
        <v>1065</v>
      </c>
      <c r="F19" s="669" t="s">
        <v>1066</v>
      </c>
      <c r="G19" s="669" t="s">
        <v>328</v>
      </c>
      <c r="H19" s="669" t="s">
        <v>1206</v>
      </c>
      <c r="I19" s="669" t="s">
        <v>1067</v>
      </c>
      <c r="J19" s="669" t="s">
        <v>1068</v>
      </c>
      <c r="K19" s="766" t="s">
        <v>1211</v>
      </c>
      <c r="L19" s="886"/>
    </row>
    <row r="20" spans="1:12" s="8" customFormat="1" ht="15" customHeight="1">
      <c r="A20" s="270"/>
      <c r="B20" s="669"/>
      <c r="C20" s="669"/>
      <c r="D20" s="669" t="s">
        <v>1069</v>
      </c>
      <c r="E20" s="669"/>
      <c r="F20" s="669"/>
      <c r="G20" s="669"/>
      <c r="H20" s="669"/>
      <c r="I20" s="669"/>
      <c r="J20" s="669" t="s">
        <v>1070</v>
      </c>
      <c r="K20" s="687" t="s">
        <v>151</v>
      </c>
      <c r="L20" s="887"/>
    </row>
    <row r="21" spans="1:12" s="8" customFormat="1" ht="15" customHeight="1">
      <c r="A21" s="270"/>
      <c r="B21" s="676"/>
      <c r="C21" s="676" t="s">
        <v>1071</v>
      </c>
      <c r="D21" s="676"/>
      <c r="E21" s="676"/>
      <c r="F21" s="676" t="s">
        <v>1072</v>
      </c>
      <c r="G21" s="676"/>
      <c r="H21" s="676"/>
      <c r="I21" s="676" t="s">
        <v>1073</v>
      </c>
      <c r="J21" s="676" t="s">
        <v>1074</v>
      </c>
      <c r="K21" s="688"/>
      <c r="L21" s="888"/>
    </row>
    <row r="22" spans="1:12" s="8" customFormat="1" ht="15" customHeight="1">
      <c r="A22" s="348" t="s">
        <v>863</v>
      </c>
      <c r="B22" s="679" t="s">
        <v>321</v>
      </c>
      <c r="C22" s="679" t="s">
        <v>1076</v>
      </c>
      <c r="D22" s="679" t="s">
        <v>305</v>
      </c>
      <c r="E22" s="679" t="s">
        <v>1077</v>
      </c>
      <c r="F22" s="679" t="s">
        <v>1078</v>
      </c>
      <c r="G22" s="679" t="s">
        <v>305</v>
      </c>
      <c r="H22" s="679" t="s">
        <v>1079</v>
      </c>
      <c r="I22" s="679" t="s">
        <v>1080</v>
      </c>
      <c r="J22" s="679" t="s">
        <v>1081</v>
      </c>
      <c r="K22" s="689" t="s">
        <v>305</v>
      </c>
      <c r="L22" s="889"/>
    </row>
    <row r="23" spans="1:12" s="8" customFormat="1" ht="30" customHeight="1">
      <c r="A23" s="292">
        <v>2016</v>
      </c>
      <c r="B23" s="694">
        <v>4798</v>
      </c>
      <c r="C23" s="694">
        <v>54</v>
      </c>
      <c r="D23" s="694">
        <v>108</v>
      </c>
      <c r="E23" s="694">
        <v>4569</v>
      </c>
      <c r="F23" s="694">
        <v>44053</v>
      </c>
      <c r="G23" s="694">
        <v>13</v>
      </c>
      <c r="H23" s="694">
        <v>178</v>
      </c>
      <c r="I23" s="694">
        <v>709</v>
      </c>
      <c r="J23" s="694">
        <v>47748</v>
      </c>
      <c r="K23" s="694"/>
      <c r="L23" s="695" t="s">
        <v>424</v>
      </c>
    </row>
    <row r="24" spans="1:12" s="8" customFormat="1" ht="30" customHeight="1">
      <c r="A24" s="292">
        <v>2017</v>
      </c>
      <c r="B24" s="695">
        <v>2075</v>
      </c>
      <c r="C24" s="695">
        <v>28</v>
      </c>
      <c r="D24" s="695">
        <v>69</v>
      </c>
      <c r="E24" s="695">
        <v>1655</v>
      </c>
      <c r="F24" s="695">
        <v>22447</v>
      </c>
      <c r="G24" s="695">
        <v>10</v>
      </c>
      <c r="H24" s="695">
        <v>136</v>
      </c>
      <c r="I24" s="695" t="s">
        <v>424</v>
      </c>
      <c r="J24" s="695">
        <v>2776</v>
      </c>
      <c r="K24" s="695"/>
      <c r="L24" s="695" t="s">
        <v>424</v>
      </c>
    </row>
    <row r="25" spans="1:12" s="8" customFormat="1" ht="30" customHeight="1">
      <c r="A25" s="292">
        <v>2018</v>
      </c>
      <c r="B25" s="695">
        <v>2627</v>
      </c>
      <c r="C25" s="695">
        <v>6</v>
      </c>
      <c r="D25" s="695">
        <v>108</v>
      </c>
      <c r="E25" s="695">
        <v>1514</v>
      </c>
      <c r="F25" s="695">
        <v>17543</v>
      </c>
      <c r="G25" s="695">
        <v>14</v>
      </c>
      <c r="H25" s="695">
        <v>129</v>
      </c>
      <c r="I25" s="695" t="s">
        <v>424</v>
      </c>
      <c r="J25" s="695">
        <v>19071</v>
      </c>
      <c r="K25" s="695"/>
      <c r="L25" s="695" t="s">
        <v>424</v>
      </c>
    </row>
    <row r="26" spans="1:12" s="8" customFormat="1" ht="30" customHeight="1">
      <c r="A26" s="292">
        <v>2019</v>
      </c>
      <c r="B26" s="695">
        <v>2415</v>
      </c>
      <c r="C26" s="695">
        <v>29</v>
      </c>
      <c r="D26" s="695">
        <v>66</v>
      </c>
      <c r="E26" s="695">
        <v>1266</v>
      </c>
      <c r="F26" s="695">
        <v>14255</v>
      </c>
      <c r="G26" s="695">
        <v>6</v>
      </c>
      <c r="H26" s="695">
        <v>152</v>
      </c>
      <c r="I26" s="695" t="s">
        <v>424</v>
      </c>
      <c r="J26" s="695">
        <v>428</v>
      </c>
      <c r="K26" s="695"/>
      <c r="L26" s="695" t="s">
        <v>424</v>
      </c>
    </row>
    <row r="27" spans="1:12" s="8" customFormat="1" ht="30" customHeight="1">
      <c r="A27" s="292">
        <v>2020</v>
      </c>
      <c r="B27" s="695">
        <v>4253</v>
      </c>
      <c r="C27" s="695">
        <v>19</v>
      </c>
      <c r="D27" s="695">
        <v>168</v>
      </c>
      <c r="E27" s="695">
        <v>2559</v>
      </c>
      <c r="F27" s="695">
        <v>23483</v>
      </c>
      <c r="G27" s="695" t="s">
        <v>424</v>
      </c>
      <c r="H27" s="695">
        <v>88</v>
      </c>
      <c r="I27" s="695" t="s">
        <v>424</v>
      </c>
      <c r="J27" s="695">
        <v>475</v>
      </c>
      <c r="K27" s="695"/>
      <c r="L27" s="695" t="s">
        <v>424</v>
      </c>
    </row>
    <row r="28" spans="1:12" s="482" customFormat="1" ht="48" customHeight="1">
      <c r="A28" s="294">
        <v>2021</v>
      </c>
      <c r="B28" s="696">
        <v>5208</v>
      </c>
      <c r="C28" s="696">
        <v>120</v>
      </c>
      <c r="D28" s="696">
        <v>247</v>
      </c>
      <c r="E28" s="696">
        <v>2889</v>
      </c>
      <c r="F28" s="696">
        <v>26500</v>
      </c>
      <c r="G28" s="696">
        <v>1</v>
      </c>
      <c r="H28" s="696" t="s">
        <v>424</v>
      </c>
      <c r="I28" s="696" t="s">
        <v>424</v>
      </c>
      <c r="J28" s="696">
        <v>72</v>
      </c>
      <c r="K28" s="696"/>
      <c r="L28" s="696">
        <v>79</v>
      </c>
    </row>
    <row r="29" spans="1:12" s="8" customFormat="1" ht="4.5" customHeight="1">
      <c r="A29" s="348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</row>
    <row r="30" spans="1:15" s="8" customFormat="1" ht="15" customHeight="1">
      <c r="A30" s="430" t="s">
        <v>864</v>
      </c>
      <c r="B30" s="487"/>
      <c r="C30" s="487"/>
      <c r="D30" s="488"/>
      <c r="E30" s="488"/>
      <c r="F30" s="360"/>
      <c r="G30" s="360"/>
      <c r="H30" s="360"/>
      <c r="I30" s="360"/>
      <c r="J30" s="360"/>
      <c r="K30" s="360"/>
      <c r="L30" s="360"/>
      <c r="M30" s="210"/>
      <c r="N30" s="210"/>
      <c r="O30" s="210"/>
    </row>
    <row r="31" spans="1:15" s="8" customFormat="1" ht="15" customHeight="1">
      <c r="A31" s="286" t="s">
        <v>1207</v>
      </c>
      <c r="B31" s="18"/>
      <c r="C31" s="18"/>
      <c r="D31" s="360"/>
      <c r="E31" s="360"/>
      <c r="F31" s="360"/>
      <c r="G31" s="360"/>
      <c r="H31" s="360"/>
      <c r="I31" s="360"/>
      <c r="J31" s="360"/>
      <c r="K31" s="360"/>
      <c r="L31" s="360"/>
      <c r="M31" s="210"/>
      <c r="N31" s="210"/>
      <c r="O31" s="210"/>
    </row>
    <row r="32" spans="1:15" s="8" customFormat="1" ht="15" customHeight="1">
      <c r="A32" s="286" t="s">
        <v>1208</v>
      </c>
      <c r="B32" s="18"/>
      <c r="C32" s="18"/>
      <c r="D32" s="360"/>
      <c r="E32" s="360"/>
      <c r="F32" s="360"/>
      <c r="G32" s="360"/>
      <c r="H32" s="360"/>
      <c r="I32" s="360"/>
      <c r="J32" s="360"/>
      <c r="K32" s="360"/>
      <c r="L32" s="360"/>
      <c r="M32" s="210"/>
      <c r="N32" s="210"/>
      <c r="O32" s="210"/>
    </row>
    <row r="33" spans="1:15" s="8" customFormat="1" ht="15" customHeight="1">
      <c r="A33" s="286" t="s">
        <v>1209</v>
      </c>
      <c r="B33" s="18"/>
      <c r="C33" s="18"/>
      <c r="D33" s="360"/>
      <c r="E33" s="360"/>
      <c r="F33" s="360"/>
      <c r="G33" s="360"/>
      <c r="H33" s="360"/>
      <c r="I33" s="360"/>
      <c r="J33" s="360"/>
      <c r="K33" s="360"/>
      <c r="L33" s="360"/>
      <c r="M33" s="210"/>
      <c r="N33" s="210"/>
      <c r="O33" s="210"/>
    </row>
    <row r="34" spans="1:12" s="8" customFormat="1" ht="15" customHeight="1">
      <c r="A34" s="871" t="s">
        <v>860</v>
      </c>
      <c r="B34" s="871"/>
      <c r="C34" s="871"/>
      <c r="D34" s="871"/>
      <c r="E34" s="871"/>
      <c r="F34" s="18"/>
      <c r="G34" s="18"/>
      <c r="H34" s="18"/>
      <c r="I34" s="18"/>
      <c r="J34" s="18"/>
      <c r="K34" s="18"/>
      <c r="L34" s="18"/>
    </row>
    <row r="35" spans="1:12" s="110" customFormat="1" ht="11.25">
      <c r="A35" s="11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890"/>
    </row>
    <row r="36" spans="1:12" s="110" customFormat="1" ht="12">
      <c r="A36" s="2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4"/>
    </row>
    <row r="37" spans="1:12" s="110" customFormat="1" ht="11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4"/>
    </row>
    <row r="38" spans="1:12" s="110" customFormat="1" ht="11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4"/>
    </row>
    <row r="39" spans="1:12" s="110" customFormat="1" ht="11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4"/>
    </row>
    <row r="40" spans="1:12" s="110" customFormat="1" ht="11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24"/>
    </row>
    <row r="41" spans="1:12" s="110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24"/>
    </row>
    <row r="42" spans="1:12" s="110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24"/>
    </row>
    <row r="43" spans="1:12" s="110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4"/>
    </row>
    <row r="44" spans="1:12" s="110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24"/>
    </row>
    <row r="45" spans="1:12" s="110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4"/>
    </row>
    <row r="46" spans="1:12" s="110" customFormat="1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24"/>
    </row>
    <row r="47" spans="1:12" s="110" customFormat="1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4"/>
    </row>
    <row r="48" spans="1:12" s="110" customFormat="1" ht="11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24"/>
    </row>
    <row r="49" spans="1:12" s="110" customFormat="1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24"/>
    </row>
    <row r="50" spans="1:12" s="110" customFormat="1" ht="11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4"/>
    </row>
    <row r="51" spans="1:12" s="110" customFormat="1" ht="11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24"/>
    </row>
    <row r="52" spans="1:12" s="110" customFormat="1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24"/>
    </row>
    <row r="53" spans="1:12" s="110" customFormat="1" ht="11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24"/>
    </row>
    <row r="54" spans="1:12" s="110" customFormat="1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4"/>
    </row>
    <row r="55" spans="1:12" s="110" customFormat="1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24"/>
    </row>
    <row r="56" spans="1:12" s="110" customFormat="1" ht="11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24"/>
    </row>
    <row r="57" spans="1:12" s="110" customFormat="1" ht="11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4"/>
    </row>
    <row r="58" spans="1:12" s="110" customFormat="1" ht="11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4"/>
    </row>
    <row r="59" spans="1:12" s="110" customFormat="1" ht="11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24"/>
    </row>
    <row r="60" spans="1:12" s="110" customFormat="1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4"/>
    </row>
    <row r="61" spans="1:12" s="110" customFormat="1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24"/>
    </row>
    <row r="62" spans="1:12" s="110" customFormat="1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4"/>
    </row>
    <row r="63" spans="1:12" s="110" customFormat="1" ht="11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4"/>
    </row>
    <row r="64" spans="1:12" s="110" customFormat="1" ht="11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4"/>
    </row>
    <row r="65" spans="1:12" s="110" customFormat="1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4"/>
    </row>
    <row r="66" spans="1:12" s="110" customFormat="1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4"/>
    </row>
    <row r="67" spans="1:12" s="110" customFormat="1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4"/>
    </row>
    <row r="68" spans="1:12" s="110" customFormat="1" ht="11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24"/>
    </row>
    <row r="69" spans="1:12" s="110" customFormat="1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24"/>
    </row>
    <row r="70" spans="1:12" s="110" customFormat="1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24"/>
    </row>
    <row r="71" spans="1:12" s="110" customFormat="1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24"/>
    </row>
    <row r="72" spans="1:12" s="110" customFormat="1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24"/>
    </row>
    <row r="73" spans="1:12" s="110" customFormat="1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24"/>
    </row>
    <row r="74" spans="1:12" s="110" customFormat="1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24"/>
    </row>
    <row r="75" spans="1:12" s="110" customFormat="1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24"/>
    </row>
    <row r="76" spans="1:12" s="110" customFormat="1" ht="11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24"/>
    </row>
    <row r="77" spans="1:12" s="110" customFormat="1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24"/>
    </row>
    <row r="78" spans="1:12" s="110" customFormat="1" ht="11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24"/>
    </row>
    <row r="79" spans="1:12" s="110" customFormat="1" ht="11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24"/>
    </row>
    <row r="80" spans="1:12" s="110" customFormat="1" ht="11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24"/>
    </row>
    <row r="81" spans="1:12" s="110" customFormat="1" ht="11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24"/>
    </row>
    <row r="82" spans="1:12" s="110" customFormat="1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24"/>
    </row>
    <row r="83" spans="1:12" s="110" customFormat="1" ht="11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24"/>
    </row>
    <row r="84" spans="1:12" s="110" customFormat="1" ht="11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4"/>
    </row>
    <row r="85" spans="1:12" s="110" customFormat="1" ht="11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</row>
    <row r="86" spans="1:12" s="110" customFormat="1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4"/>
    </row>
    <row r="87" spans="1:12" s="110" customFormat="1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4"/>
    </row>
    <row r="88" spans="1:12" s="110" customFormat="1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4"/>
    </row>
    <row r="89" spans="1:12" s="110" customFormat="1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4"/>
    </row>
    <row r="90" spans="1:12" s="110" customFormat="1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4"/>
    </row>
    <row r="91" spans="1:12" s="110" customFormat="1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4"/>
    </row>
    <row r="92" spans="1:12" s="110" customFormat="1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24"/>
    </row>
    <row r="93" spans="1:12" s="110" customFormat="1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4"/>
    </row>
    <row r="94" spans="1:12" s="110" customFormat="1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24"/>
    </row>
    <row r="95" spans="1:12" s="110" customFormat="1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4"/>
    </row>
    <row r="96" spans="1:12" s="110" customFormat="1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4"/>
    </row>
    <row r="97" spans="1:12" s="110" customFormat="1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24"/>
    </row>
    <row r="98" spans="1:12" s="110" customFormat="1" ht="11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24"/>
    </row>
    <row r="99" spans="1:12" s="110" customFormat="1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4"/>
    </row>
    <row r="100" spans="1:12" s="110" customFormat="1" ht="11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24"/>
    </row>
    <row r="101" spans="1:12" s="110" customFormat="1" ht="11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24"/>
    </row>
    <row r="102" spans="1:12" s="110" customFormat="1" ht="11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4"/>
    </row>
    <row r="103" spans="1:12" s="110" customFormat="1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24"/>
    </row>
    <row r="104" spans="1:12" s="110" customFormat="1" ht="11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24"/>
    </row>
    <row r="105" spans="1:12" s="110" customFormat="1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24"/>
    </row>
    <row r="106" spans="1:12" s="110" customFormat="1" ht="11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24"/>
    </row>
    <row r="107" spans="1:12" s="110" customFormat="1" ht="11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24"/>
    </row>
    <row r="108" spans="1:12" s="110" customFormat="1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24"/>
    </row>
    <row r="109" spans="1:12" s="110" customFormat="1" ht="11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24"/>
    </row>
    <row r="110" spans="1:12" s="110" customFormat="1" ht="11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24"/>
    </row>
    <row r="111" spans="1:12" s="110" customFormat="1" ht="11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24"/>
    </row>
    <row r="112" spans="1:12" s="110" customFormat="1" ht="11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24"/>
    </row>
    <row r="113" spans="1:12" s="110" customFormat="1" ht="11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24"/>
    </row>
    <row r="114" spans="1:12" s="110" customFormat="1" ht="11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24"/>
    </row>
    <row r="115" spans="1:12" s="110" customFormat="1" ht="11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24"/>
    </row>
    <row r="116" spans="1:12" s="110" customFormat="1" ht="11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24"/>
    </row>
    <row r="117" spans="1:12" s="110" customFormat="1" ht="11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24"/>
    </row>
    <row r="118" spans="1:12" s="110" customFormat="1" ht="11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24"/>
    </row>
    <row r="119" spans="1:12" s="110" customFormat="1" ht="11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24"/>
    </row>
    <row r="120" spans="1:12" s="110" customFormat="1" ht="11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24"/>
    </row>
    <row r="121" spans="1:12" s="110" customFormat="1" ht="11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24"/>
    </row>
    <row r="122" spans="1:12" s="110" customFormat="1" ht="11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24"/>
    </row>
    <row r="123" spans="1:12" s="110" customFormat="1" ht="11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24"/>
    </row>
    <row r="124" spans="1:12" s="110" customFormat="1" ht="11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24"/>
    </row>
    <row r="125" spans="1:12" s="110" customFormat="1" ht="11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24"/>
    </row>
    <row r="126" spans="1:12" s="110" customFormat="1" ht="11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24"/>
    </row>
    <row r="127" spans="1:12" s="110" customFormat="1" ht="11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24"/>
    </row>
    <row r="128" spans="1:12" s="110" customFormat="1" ht="11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24"/>
    </row>
    <row r="129" spans="1:12" s="110" customFormat="1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24"/>
    </row>
    <row r="130" spans="1:12" s="110" customFormat="1" ht="11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24"/>
    </row>
    <row r="131" spans="1:12" s="110" customFormat="1" ht="11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24"/>
    </row>
    <row r="132" spans="1:12" s="110" customFormat="1" ht="11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24"/>
    </row>
    <row r="133" spans="1:12" s="110" customFormat="1" ht="11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24"/>
    </row>
    <row r="134" spans="1:12" s="110" customFormat="1" ht="11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24"/>
    </row>
    <row r="135" spans="1:12" s="110" customFormat="1" ht="11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24"/>
    </row>
    <row r="136" spans="1:12" s="110" customFormat="1" ht="11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24"/>
    </row>
    <row r="137" spans="1:12" s="110" customFormat="1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24"/>
    </row>
    <row r="138" spans="1:12" s="110" customFormat="1" ht="11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24"/>
    </row>
    <row r="139" spans="1:12" s="110" customFormat="1" ht="11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24"/>
    </row>
    <row r="140" spans="1:12" s="110" customFormat="1" ht="11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24"/>
    </row>
    <row r="141" spans="1:12" s="110" customFormat="1" ht="11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24"/>
    </row>
    <row r="142" spans="1:12" s="110" customFormat="1" ht="11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24"/>
    </row>
    <row r="143" spans="1:12" s="110" customFormat="1" ht="11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24"/>
    </row>
    <row r="144" spans="1:12" s="110" customFormat="1" ht="11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24"/>
    </row>
    <row r="145" spans="1:12" s="110" customFormat="1" ht="11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24"/>
    </row>
    <row r="146" spans="1:12" s="110" customFormat="1" ht="11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24"/>
    </row>
    <row r="147" spans="1:12" s="110" customFormat="1" ht="11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24"/>
    </row>
    <row r="148" spans="1:12" s="110" customFormat="1" ht="11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24"/>
    </row>
    <row r="149" spans="1:12" s="110" customFormat="1" ht="11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24"/>
    </row>
    <row r="150" spans="1:12" s="110" customFormat="1" ht="11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24"/>
    </row>
    <row r="151" spans="1:12" s="110" customFormat="1" ht="11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24"/>
    </row>
    <row r="152" spans="1:12" s="110" customFormat="1" ht="11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24"/>
    </row>
    <row r="153" spans="1:12" s="110" customFormat="1" ht="11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24"/>
    </row>
    <row r="154" spans="1:12" s="110" customFormat="1" ht="11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24"/>
    </row>
    <row r="155" spans="1:12" s="110" customFormat="1" ht="11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24"/>
    </row>
    <row r="156" spans="1:12" s="110" customFormat="1" ht="11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24"/>
    </row>
    <row r="157" spans="1:12" s="110" customFormat="1" ht="11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24"/>
    </row>
    <row r="158" spans="1:12" s="110" customFormat="1" ht="11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24"/>
    </row>
    <row r="159" spans="1:12" s="110" customFormat="1" ht="11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24"/>
    </row>
    <row r="160" spans="1:12" s="110" customFormat="1" ht="11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24"/>
    </row>
    <row r="161" spans="1:12" s="110" customFormat="1" ht="11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24"/>
    </row>
    <row r="162" spans="1:12" s="110" customFormat="1" ht="11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24"/>
    </row>
    <row r="163" spans="1:12" s="110" customFormat="1" ht="11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24"/>
    </row>
    <row r="164" spans="1:12" s="110" customFormat="1" ht="11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24"/>
    </row>
    <row r="165" spans="1:12" s="110" customFormat="1" ht="11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24"/>
    </row>
    <row r="166" spans="1:12" s="110" customFormat="1" ht="11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24"/>
    </row>
    <row r="167" spans="1:12" s="110" customFormat="1" ht="11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24"/>
    </row>
    <row r="168" spans="1:12" s="110" customFormat="1" ht="11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24"/>
    </row>
    <row r="169" spans="1:12" s="110" customFormat="1" ht="11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24"/>
    </row>
    <row r="170" spans="1:12" s="110" customFormat="1" ht="11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24"/>
    </row>
    <row r="171" spans="1:12" s="110" customFormat="1" ht="11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24"/>
    </row>
    <row r="172" spans="1:12" s="110" customFormat="1" ht="11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24"/>
    </row>
    <row r="173" spans="1:12" s="110" customFormat="1" ht="11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24"/>
    </row>
    <row r="174" spans="1:12" s="110" customFormat="1" ht="11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24"/>
    </row>
    <row r="175" spans="1:12" s="110" customFormat="1" ht="11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24"/>
    </row>
    <row r="176" spans="1:12" s="110" customFormat="1" ht="11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24"/>
    </row>
    <row r="177" spans="1:12" s="110" customFormat="1" ht="11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24"/>
    </row>
    <row r="178" spans="1:12" s="110" customFormat="1" ht="11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24"/>
    </row>
    <row r="179" spans="1:12" s="110" customFormat="1" ht="11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24"/>
    </row>
    <row r="180" spans="1:12" s="110" customFormat="1" ht="11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24"/>
    </row>
    <row r="181" spans="1:12" s="110" customFormat="1" ht="11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24"/>
    </row>
    <row r="182" spans="1:12" s="110" customFormat="1" ht="11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24"/>
    </row>
    <row r="183" spans="1:12" s="110" customFormat="1" ht="11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24"/>
    </row>
    <row r="184" spans="1:12" s="110" customFormat="1" ht="11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24"/>
    </row>
    <row r="185" spans="1:12" s="110" customFormat="1" ht="11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24"/>
    </row>
    <row r="186" spans="1:12" s="110" customFormat="1" ht="11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24"/>
    </row>
    <row r="187" spans="1:12" s="110" customFormat="1" ht="11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24"/>
    </row>
    <row r="188" spans="1:12" s="110" customFormat="1" ht="11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24"/>
    </row>
    <row r="189" spans="1:12" s="110" customFormat="1" ht="11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24"/>
    </row>
    <row r="190" spans="1:12" s="110" customFormat="1" ht="11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24"/>
    </row>
    <row r="191" spans="1:12" s="110" customFormat="1" ht="11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24"/>
    </row>
    <row r="192" spans="1:12" s="110" customFormat="1" ht="11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24"/>
    </row>
    <row r="193" spans="1:12" s="110" customFormat="1" ht="11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24"/>
    </row>
    <row r="194" spans="1:12" s="110" customFormat="1" ht="11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24"/>
    </row>
    <row r="195" spans="1:12" s="110" customFormat="1" ht="11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24"/>
    </row>
    <row r="196" spans="1:12" s="110" customFormat="1" ht="11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24"/>
    </row>
    <row r="197" spans="1:12" s="110" customFormat="1" ht="11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24"/>
    </row>
    <row r="198" spans="1:12" s="110" customFormat="1" ht="11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24"/>
    </row>
    <row r="199" spans="1:12" s="110" customFormat="1" ht="11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24"/>
    </row>
    <row r="200" spans="1:12" s="110" customFormat="1" ht="11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24"/>
    </row>
    <row r="201" spans="1:12" s="110" customFormat="1" ht="11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24"/>
    </row>
    <row r="202" spans="1:12" s="110" customFormat="1" ht="11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24"/>
    </row>
    <row r="203" spans="1:12" s="110" customFormat="1" ht="11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24"/>
    </row>
  </sheetData>
  <sheetProtection/>
  <mergeCells count="4">
    <mergeCell ref="A34:E34"/>
    <mergeCell ref="A2:L2"/>
    <mergeCell ref="A3:L3"/>
    <mergeCell ref="C5:J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1"/>
  <sheetViews>
    <sheetView view="pageBreakPreview" zoomScaleSheetLayoutView="100" zoomScalePageLayoutView="0" workbookViewId="0" topLeftCell="A1">
      <selection activeCell="M20" sqref="M20"/>
    </sheetView>
  </sheetViews>
  <sheetFormatPr defaultColWidth="15.57421875" defaultRowHeight="12"/>
  <cols>
    <col min="1" max="1" width="14.421875" style="23" customWidth="1"/>
    <col min="2" max="10" width="8.7109375" style="23" customWidth="1"/>
    <col min="11" max="11" width="8.7109375" style="104" customWidth="1"/>
    <col min="12" max="16384" width="15.57421875" style="23" customWidth="1"/>
  </cols>
  <sheetData>
    <row r="1" spans="1:11" s="184" customFormat="1" ht="18.75" customHeight="1">
      <c r="A1" s="186"/>
      <c r="K1" s="197"/>
    </row>
    <row r="2" spans="1:11" s="168" customFormat="1" ht="24.75" customHeight="1">
      <c r="A2" s="217" t="s">
        <v>364</v>
      </c>
      <c r="B2" s="218"/>
      <c r="C2" s="218"/>
      <c r="D2" s="217"/>
      <c r="E2" s="218"/>
      <c r="F2" s="218"/>
      <c r="G2" s="218"/>
      <c r="H2" s="218"/>
      <c r="I2" s="218"/>
      <c r="J2" s="218"/>
      <c r="K2" s="226"/>
    </row>
    <row r="3" spans="1:11" ht="24.75" customHeight="1">
      <c r="A3" s="774" t="s">
        <v>882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</row>
    <row r="4" spans="1:11" s="17" customFormat="1" ht="15" customHeight="1" thickBot="1">
      <c r="A4" s="17" t="s">
        <v>425</v>
      </c>
      <c r="K4" s="271"/>
    </row>
    <row r="5" spans="1:11" s="3" customFormat="1" ht="15" customHeight="1">
      <c r="A5" s="97" t="s">
        <v>474</v>
      </c>
      <c r="B5" s="272" t="s">
        <v>432</v>
      </c>
      <c r="C5" s="252" t="s">
        <v>433</v>
      </c>
      <c r="D5" s="252" t="s">
        <v>434</v>
      </c>
      <c r="E5" s="252" t="s">
        <v>465</v>
      </c>
      <c r="F5" s="279" t="s">
        <v>435</v>
      </c>
      <c r="G5" s="86"/>
      <c r="H5" s="86"/>
      <c r="I5" s="86"/>
      <c r="J5" s="86"/>
      <c r="K5" s="86"/>
    </row>
    <row r="6" spans="1:11" s="3" customFormat="1" ht="15" customHeight="1">
      <c r="A6" s="52"/>
      <c r="B6" s="70"/>
      <c r="C6" s="254"/>
      <c r="D6" s="254"/>
      <c r="E6" s="254" t="s">
        <v>458</v>
      </c>
      <c r="F6" s="70" t="s">
        <v>436</v>
      </c>
      <c r="G6" s="52" t="s">
        <v>459</v>
      </c>
      <c r="H6" s="52" t="s">
        <v>1136</v>
      </c>
      <c r="I6" s="52" t="s">
        <v>438</v>
      </c>
      <c r="J6" s="52" t="s">
        <v>439</v>
      </c>
      <c r="K6" s="297" t="s">
        <v>440</v>
      </c>
    </row>
    <row r="7" spans="1:11" s="3" customFormat="1" ht="15" customHeight="1">
      <c r="A7" s="52"/>
      <c r="B7" s="70"/>
      <c r="C7" s="254"/>
      <c r="D7" s="254" t="s">
        <v>871</v>
      </c>
      <c r="E7" s="254" t="s">
        <v>874</v>
      </c>
      <c r="F7" s="52"/>
      <c r="G7" s="52"/>
      <c r="H7" s="52"/>
      <c r="I7" s="52"/>
      <c r="J7" s="52"/>
      <c r="K7" s="67"/>
    </row>
    <row r="8" spans="1:11" s="3" customFormat="1" ht="15" customHeight="1">
      <c r="A8" s="52"/>
      <c r="B8" s="70"/>
      <c r="C8" s="254" t="s">
        <v>872</v>
      </c>
      <c r="D8" s="254" t="s">
        <v>873</v>
      </c>
      <c r="E8" s="254" t="s">
        <v>875</v>
      </c>
      <c r="F8" s="52"/>
      <c r="G8" s="52" t="s">
        <v>2</v>
      </c>
      <c r="H8" s="52" t="s">
        <v>1137</v>
      </c>
      <c r="I8" s="52" t="s">
        <v>4</v>
      </c>
      <c r="J8" s="52" t="s">
        <v>5</v>
      </c>
      <c r="K8" s="67" t="s">
        <v>6</v>
      </c>
    </row>
    <row r="9" spans="1:11" s="3" customFormat="1" ht="15" customHeight="1">
      <c r="A9" s="54" t="s">
        <v>471</v>
      </c>
      <c r="B9" s="71" t="s">
        <v>152</v>
      </c>
      <c r="C9" s="261" t="s">
        <v>106</v>
      </c>
      <c r="D9" s="261" t="s">
        <v>106</v>
      </c>
      <c r="E9" s="261" t="s">
        <v>876</v>
      </c>
      <c r="F9" s="54" t="s">
        <v>153</v>
      </c>
      <c r="G9" s="54" t="s">
        <v>12</v>
      </c>
      <c r="H9" s="54" t="s">
        <v>12</v>
      </c>
      <c r="I9" s="54" t="s">
        <v>12</v>
      </c>
      <c r="J9" s="54" t="s">
        <v>12</v>
      </c>
      <c r="K9" s="62" t="s">
        <v>12</v>
      </c>
    </row>
    <row r="10" spans="1:11" s="3" customFormat="1" ht="17.25" customHeight="1">
      <c r="A10" s="103">
        <v>2016</v>
      </c>
      <c r="B10" s="511">
        <v>129</v>
      </c>
      <c r="C10" s="511" t="s">
        <v>424</v>
      </c>
      <c r="D10" s="511" t="s">
        <v>424</v>
      </c>
      <c r="E10" s="511" t="s">
        <v>424</v>
      </c>
      <c r="F10" s="511">
        <v>129</v>
      </c>
      <c r="G10" s="511" t="s">
        <v>424</v>
      </c>
      <c r="H10" s="511" t="s">
        <v>424</v>
      </c>
      <c r="I10" s="511" t="s">
        <v>424</v>
      </c>
      <c r="J10" s="511" t="s">
        <v>424</v>
      </c>
      <c r="K10" s="513">
        <v>7</v>
      </c>
    </row>
    <row r="11" spans="1:11" s="3" customFormat="1" ht="17.25" customHeight="1">
      <c r="A11" s="52">
        <v>2017</v>
      </c>
      <c r="B11" s="508">
        <v>137</v>
      </c>
      <c r="C11" s="508" t="s">
        <v>424</v>
      </c>
      <c r="D11" s="508" t="s">
        <v>424</v>
      </c>
      <c r="E11" s="508" t="s">
        <v>424</v>
      </c>
      <c r="F11" s="508">
        <v>137</v>
      </c>
      <c r="G11" s="508" t="s">
        <v>424</v>
      </c>
      <c r="H11" s="508" t="s">
        <v>424</v>
      </c>
      <c r="I11" s="508" t="s">
        <v>424</v>
      </c>
      <c r="J11" s="508" t="s">
        <v>424</v>
      </c>
      <c r="K11" s="512">
        <v>6</v>
      </c>
    </row>
    <row r="12" spans="1:11" s="3" customFormat="1" ht="17.25" customHeight="1">
      <c r="A12" s="52">
        <v>2018</v>
      </c>
      <c r="B12" s="508">
        <v>145</v>
      </c>
      <c r="C12" s="508" t="s">
        <v>424</v>
      </c>
      <c r="D12" s="508" t="s">
        <v>424</v>
      </c>
      <c r="E12" s="508" t="s">
        <v>424</v>
      </c>
      <c r="F12" s="508">
        <v>145</v>
      </c>
      <c r="G12" s="508" t="s">
        <v>424</v>
      </c>
      <c r="H12" s="508" t="s">
        <v>424</v>
      </c>
      <c r="I12" s="508" t="s">
        <v>424</v>
      </c>
      <c r="J12" s="508" t="s">
        <v>424</v>
      </c>
      <c r="K12" s="512">
        <v>8</v>
      </c>
    </row>
    <row r="13" spans="1:11" s="3" customFormat="1" ht="17.25" customHeight="1">
      <c r="A13" s="52">
        <v>2019</v>
      </c>
      <c r="B13" s="508">
        <v>147</v>
      </c>
      <c r="C13" s="508" t="s">
        <v>424</v>
      </c>
      <c r="D13" s="508" t="s">
        <v>424</v>
      </c>
      <c r="E13" s="508" t="s">
        <v>424</v>
      </c>
      <c r="F13" s="508">
        <v>147</v>
      </c>
      <c r="G13" s="508" t="s">
        <v>424</v>
      </c>
      <c r="H13" s="508" t="s">
        <v>424</v>
      </c>
      <c r="I13" s="508" t="s">
        <v>424</v>
      </c>
      <c r="J13" s="508" t="s">
        <v>424</v>
      </c>
      <c r="K13" s="512">
        <v>7</v>
      </c>
    </row>
    <row r="14" spans="1:11" s="3" customFormat="1" ht="17.25" customHeight="1">
      <c r="A14" s="52">
        <v>2020</v>
      </c>
      <c r="B14" s="508">
        <v>149</v>
      </c>
      <c r="C14" s="508" t="s">
        <v>424</v>
      </c>
      <c r="D14" s="508" t="s">
        <v>424</v>
      </c>
      <c r="E14" s="508" t="s">
        <v>424</v>
      </c>
      <c r="F14" s="508">
        <v>149</v>
      </c>
      <c r="G14" s="508" t="s">
        <v>424</v>
      </c>
      <c r="H14" s="508" t="s">
        <v>424</v>
      </c>
      <c r="I14" s="508" t="s">
        <v>424</v>
      </c>
      <c r="J14" s="508" t="s">
        <v>424</v>
      </c>
      <c r="K14" s="512">
        <v>6</v>
      </c>
    </row>
    <row r="15" spans="1:27" s="37" customFormat="1" ht="36" customHeight="1">
      <c r="A15" s="109">
        <v>2021</v>
      </c>
      <c r="B15" s="509">
        <v>160</v>
      </c>
      <c r="C15" s="509" t="s">
        <v>424</v>
      </c>
      <c r="D15" s="509" t="s">
        <v>424</v>
      </c>
      <c r="E15" s="509" t="s">
        <v>424</v>
      </c>
      <c r="F15" s="509" t="s">
        <v>424</v>
      </c>
      <c r="G15" s="509" t="s">
        <v>424</v>
      </c>
      <c r="H15" s="509" t="s">
        <v>424</v>
      </c>
      <c r="I15" s="509" t="s">
        <v>424</v>
      </c>
      <c r="J15" s="509">
        <v>1</v>
      </c>
      <c r="K15" s="514">
        <v>7</v>
      </c>
      <c r="V15" s="37">
        <v>7</v>
      </c>
      <c r="AA15" s="211" t="s">
        <v>359</v>
      </c>
    </row>
    <row r="16" spans="1:27" s="3" customFormat="1" ht="22.5" customHeight="1">
      <c r="A16" s="267" t="s">
        <v>472</v>
      </c>
      <c r="B16" s="508">
        <v>12</v>
      </c>
      <c r="C16" s="508" t="s">
        <v>424</v>
      </c>
      <c r="D16" s="510" t="s">
        <v>424</v>
      </c>
      <c r="E16" s="508" t="s">
        <v>424</v>
      </c>
      <c r="F16" s="510" t="s">
        <v>424</v>
      </c>
      <c r="G16" s="510" t="s">
        <v>424</v>
      </c>
      <c r="H16" s="510" t="s">
        <v>424</v>
      </c>
      <c r="I16" s="510" t="s">
        <v>424</v>
      </c>
      <c r="J16" s="510" t="s">
        <v>424</v>
      </c>
      <c r="K16" s="530">
        <v>2</v>
      </c>
      <c r="AA16" s="208" t="s">
        <v>374</v>
      </c>
    </row>
    <row r="17" spans="1:11" s="3" customFormat="1" ht="22.5" customHeight="1">
      <c r="A17" s="267" t="s">
        <v>473</v>
      </c>
      <c r="B17" s="508">
        <v>58</v>
      </c>
      <c r="C17" s="508" t="s">
        <v>424</v>
      </c>
      <c r="D17" s="510" t="s">
        <v>424</v>
      </c>
      <c r="E17" s="508" t="s">
        <v>424</v>
      </c>
      <c r="F17" s="510" t="s">
        <v>424</v>
      </c>
      <c r="G17" s="510" t="s">
        <v>424</v>
      </c>
      <c r="H17" s="510" t="s">
        <v>424</v>
      </c>
      <c r="I17" s="510" t="s">
        <v>424</v>
      </c>
      <c r="J17" s="510">
        <v>1</v>
      </c>
      <c r="K17" s="530">
        <v>3</v>
      </c>
    </row>
    <row r="18" spans="1:11" s="3" customFormat="1" ht="22.5" customHeight="1">
      <c r="A18" s="267" t="s">
        <v>475</v>
      </c>
      <c r="B18" s="508">
        <v>52</v>
      </c>
      <c r="C18" s="508" t="s">
        <v>424</v>
      </c>
      <c r="D18" s="510" t="s">
        <v>424</v>
      </c>
      <c r="E18" s="508" t="s">
        <v>424</v>
      </c>
      <c r="F18" s="510" t="s">
        <v>424</v>
      </c>
      <c r="G18" s="510" t="s">
        <v>424</v>
      </c>
      <c r="H18" s="510" t="s">
        <v>424</v>
      </c>
      <c r="I18" s="510" t="s">
        <v>424</v>
      </c>
      <c r="J18" s="510" t="s">
        <v>424</v>
      </c>
      <c r="K18" s="530">
        <v>1</v>
      </c>
    </row>
    <row r="19" spans="1:20" s="3" customFormat="1" ht="22.5" customHeight="1">
      <c r="A19" s="517" t="s">
        <v>883</v>
      </c>
      <c r="B19" s="508">
        <v>38</v>
      </c>
      <c r="C19" s="508" t="s">
        <v>424</v>
      </c>
      <c r="D19" s="510" t="s">
        <v>424</v>
      </c>
      <c r="E19" s="508" t="s">
        <v>424</v>
      </c>
      <c r="F19" s="510" t="s">
        <v>424</v>
      </c>
      <c r="G19" s="510" t="s">
        <v>424</v>
      </c>
      <c r="H19" s="510" t="s">
        <v>424</v>
      </c>
      <c r="I19" s="510" t="s">
        <v>424</v>
      </c>
      <c r="J19" s="510" t="s">
        <v>424</v>
      </c>
      <c r="K19" s="530">
        <v>1</v>
      </c>
      <c r="T19" s="3">
        <v>1</v>
      </c>
    </row>
    <row r="20" spans="1:11" s="3" customFormat="1" ht="4.5" customHeight="1">
      <c r="A20" s="175"/>
      <c r="B20" s="7"/>
      <c r="C20" s="1"/>
      <c r="D20" s="1"/>
      <c r="E20" s="7"/>
      <c r="F20" s="1"/>
      <c r="G20" s="1"/>
      <c r="H20" s="1"/>
      <c r="I20" s="1"/>
      <c r="J20" s="1"/>
      <c r="K20" s="1"/>
    </row>
    <row r="21" spans="1:11" s="3" customFormat="1" ht="15" customHeight="1" thickBot="1">
      <c r="A21" s="265"/>
      <c r="B21" s="284"/>
      <c r="C21" s="284"/>
      <c r="D21" s="284"/>
      <c r="E21" s="284"/>
      <c r="F21" s="284"/>
      <c r="G21" s="284"/>
      <c r="H21" s="284"/>
      <c r="I21" s="284"/>
      <c r="J21" s="284"/>
      <c r="K21" s="727"/>
    </row>
    <row r="22" spans="1:11" s="3" customFormat="1" ht="15" customHeight="1">
      <c r="A22" s="97" t="s">
        <v>462</v>
      </c>
      <c r="B22" s="276" t="s">
        <v>351</v>
      </c>
      <c r="C22" s="276"/>
      <c r="D22" s="86"/>
      <c r="E22" s="86"/>
      <c r="F22" s="86"/>
      <c r="G22" s="86"/>
      <c r="H22" s="275"/>
      <c r="I22" s="276"/>
      <c r="J22" s="86"/>
      <c r="K22" s="86"/>
    </row>
    <row r="23" spans="1:11" s="3" customFormat="1" ht="15" customHeight="1">
      <c r="A23" s="52"/>
      <c r="B23" s="273" t="s">
        <v>441</v>
      </c>
      <c r="C23" s="273" t="s">
        <v>442</v>
      </c>
      <c r="D23" s="273" t="s">
        <v>443</v>
      </c>
      <c r="E23" s="273" t="s">
        <v>444</v>
      </c>
      <c r="F23" s="724" t="s">
        <v>1134</v>
      </c>
      <c r="G23" s="254" t="s">
        <v>445</v>
      </c>
      <c r="H23" s="254" t="s">
        <v>446</v>
      </c>
      <c r="I23" s="254" t="s">
        <v>461</v>
      </c>
      <c r="J23" s="254" t="s">
        <v>452</v>
      </c>
      <c r="K23" s="260" t="s">
        <v>1135</v>
      </c>
    </row>
    <row r="24" spans="1:11" s="3" customFormat="1" ht="15" customHeight="1">
      <c r="A24" s="52"/>
      <c r="B24" s="70"/>
      <c r="C24" s="70"/>
      <c r="D24" s="70"/>
      <c r="E24" s="70"/>
      <c r="F24" s="724" t="s">
        <v>1133</v>
      </c>
      <c r="G24" s="254"/>
      <c r="H24" s="254"/>
      <c r="I24" s="254"/>
      <c r="J24" s="254"/>
      <c r="K24" s="260"/>
    </row>
    <row r="25" spans="1:11" s="3" customFormat="1" ht="15" customHeight="1">
      <c r="A25" s="52"/>
      <c r="B25" s="70" t="s">
        <v>7</v>
      </c>
      <c r="C25" s="70" t="s">
        <v>8</v>
      </c>
      <c r="D25" s="70" t="s">
        <v>9</v>
      </c>
      <c r="E25" s="70" t="s">
        <v>10</v>
      </c>
      <c r="F25" s="254"/>
      <c r="G25" s="254" t="s">
        <v>880</v>
      </c>
      <c r="H25" s="254"/>
      <c r="I25" s="254" t="s">
        <v>877</v>
      </c>
      <c r="J25" s="254"/>
      <c r="K25" s="260"/>
    </row>
    <row r="26" spans="1:11" s="3" customFormat="1" ht="15" customHeight="1">
      <c r="A26" s="54" t="s">
        <v>476</v>
      </c>
      <c r="B26" s="71" t="s">
        <v>12</v>
      </c>
      <c r="C26" s="71" t="s">
        <v>12</v>
      </c>
      <c r="D26" s="71" t="s">
        <v>12</v>
      </c>
      <c r="E26" s="71" t="s">
        <v>12</v>
      </c>
      <c r="F26" s="261" t="s">
        <v>881</v>
      </c>
      <c r="G26" s="261" t="s">
        <v>878</v>
      </c>
      <c r="H26" s="261" t="s">
        <v>85</v>
      </c>
      <c r="I26" s="261" t="s">
        <v>878</v>
      </c>
      <c r="J26" s="261" t="s">
        <v>879</v>
      </c>
      <c r="K26" s="264" t="s">
        <v>44</v>
      </c>
    </row>
    <row r="27" spans="1:11" s="3" customFormat="1" ht="17.25" customHeight="1">
      <c r="A27" s="52">
        <v>2016</v>
      </c>
      <c r="B27" s="511">
        <v>35</v>
      </c>
      <c r="C27" s="511">
        <v>36</v>
      </c>
      <c r="D27" s="508">
        <v>20</v>
      </c>
      <c r="E27" s="508">
        <v>13</v>
      </c>
      <c r="F27" s="508">
        <v>1</v>
      </c>
      <c r="G27" s="508" t="s">
        <v>424</v>
      </c>
      <c r="H27" s="508" t="s">
        <v>424</v>
      </c>
      <c r="I27" s="508">
        <v>1</v>
      </c>
      <c r="J27" s="508">
        <v>16</v>
      </c>
      <c r="K27" s="508" t="s">
        <v>424</v>
      </c>
    </row>
    <row r="28" spans="1:11" s="3" customFormat="1" ht="17.25" customHeight="1">
      <c r="A28" s="52">
        <v>2017</v>
      </c>
      <c r="B28" s="508">
        <v>16</v>
      </c>
      <c r="C28" s="508">
        <v>45</v>
      </c>
      <c r="D28" s="508">
        <v>37</v>
      </c>
      <c r="E28" s="508">
        <v>16</v>
      </c>
      <c r="F28" s="508">
        <v>1</v>
      </c>
      <c r="G28" s="508" t="s">
        <v>424</v>
      </c>
      <c r="H28" s="508" t="s">
        <v>424</v>
      </c>
      <c r="I28" s="508" t="s">
        <v>424</v>
      </c>
      <c r="J28" s="508">
        <v>16</v>
      </c>
      <c r="K28" s="508" t="s">
        <v>424</v>
      </c>
    </row>
    <row r="29" spans="1:11" s="3" customFormat="1" ht="17.25" customHeight="1">
      <c r="A29" s="52">
        <v>2018</v>
      </c>
      <c r="B29" s="508">
        <v>41</v>
      </c>
      <c r="C29" s="508">
        <v>40</v>
      </c>
      <c r="D29" s="508">
        <v>25</v>
      </c>
      <c r="E29" s="508">
        <v>14</v>
      </c>
      <c r="F29" s="508">
        <v>1</v>
      </c>
      <c r="G29" s="508" t="s">
        <v>424</v>
      </c>
      <c r="H29" s="508" t="s">
        <v>424</v>
      </c>
      <c r="I29" s="508">
        <v>1</v>
      </c>
      <c r="J29" s="508">
        <v>15</v>
      </c>
      <c r="K29" s="508" t="s">
        <v>424</v>
      </c>
    </row>
    <row r="30" spans="1:11" s="3" customFormat="1" ht="17.25" customHeight="1">
      <c r="A30" s="52">
        <v>2019</v>
      </c>
      <c r="B30" s="508">
        <v>39</v>
      </c>
      <c r="C30" s="508">
        <v>42</v>
      </c>
      <c r="D30" s="508">
        <v>22</v>
      </c>
      <c r="E30" s="508">
        <v>20</v>
      </c>
      <c r="F30" s="508" t="s">
        <v>424</v>
      </c>
      <c r="G30" s="508" t="s">
        <v>424</v>
      </c>
      <c r="H30" s="508" t="s">
        <v>424</v>
      </c>
      <c r="I30" s="508">
        <v>1</v>
      </c>
      <c r="J30" s="508">
        <v>16</v>
      </c>
      <c r="K30" s="508" t="s">
        <v>424</v>
      </c>
    </row>
    <row r="31" spans="1:11" s="3" customFormat="1" ht="17.25" customHeight="1">
      <c r="A31" s="52">
        <v>2020</v>
      </c>
      <c r="B31" s="508">
        <v>36</v>
      </c>
      <c r="C31" s="508">
        <v>48</v>
      </c>
      <c r="D31" s="508">
        <v>25</v>
      </c>
      <c r="E31" s="508">
        <v>16</v>
      </c>
      <c r="F31" s="508">
        <v>1</v>
      </c>
      <c r="G31" s="508" t="s">
        <v>424</v>
      </c>
      <c r="H31" s="508" t="s">
        <v>424</v>
      </c>
      <c r="I31" s="508">
        <v>2</v>
      </c>
      <c r="J31" s="508">
        <v>15</v>
      </c>
      <c r="K31" s="508" t="s">
        <v>424</v>
      </c>
    </row>
    <row r="32" spans="1:11" s="37" customFormat="1" ht="36" customHeight="1">
      <c r="A32" s="109">
        <v>2021</v>
      </c>
      <c r="B32" s="509">
        <v>36</v>
      </c>
      <c r="C32" s="509">
        <v>49</v>
      </c>
      <c r="D32" s="509">
        <v>31</v>
      </c>
      <c r="E32" s="509">
        <v>23</v>
      </c>
      <c r="F32" s="509">
        <v>1</v>
      </c>
      <c r="G32" s="509" t="s">
        <v>424</v>
      </c>
      <c r="H32" s="509" t="s">
        <v>424</v>
      </c>
      <c r="I32" s="509">
        <v>2</v>
      </c>
      <c r="J32" s="514">
        <v>10</v>
      </c>
      <c r="K32" s="515" t="s">
        <v>424</v>
      </c>
    </row>
    <row r="33" spans="1:11" s="3" customFormat="1" ht="22.5" customHeight="1">
      <c r="A33" s="267" t="s">
        <v>472</v>
      </c>
      <c r="B33" s="510">
        <v>3</v>
      </c>
      <c r="C33" s="510">
        <v>4</v>
      </c>
      <c r="D33" s="510">
        <v>2</v>
      </c>
      <c r="E33" s="510">
        <v>1</v>
      </c>
      <c r="F33" s="510" t="s">
        <v>424</v>
      </c>
      <c r="G33" s="510" t="s">
        <v>424</v>
      </c>
      <c r="H33" s="510" t="s">
        <v>424</v>
      </c>
      <c r="I33" s="510" t="s">
        <v>424</v>
      </c>
      <c r="J33" s="512" t="s">
        <v>424</v>
      </c>
      <c r="K33" s="516" t="s">
        <v>424</v>
      </c>
    </row>
    <row r="34" spans="1:11" s="3" customFormat="1" ht="22.5" customHeight="1">
      <c r="A34" s="267" t="s">
        <v>470</v>
      </c>
      <c r="B34" s="510">
        <v>18</v>
      </c>
      <c r="C34" s="510">
        <v>11</v>
      </c>
      <c r="D34" s="510">
        <v>19</v>
      </c>
      <c r="E34" s="510">
        <v>6</v>
      </c>
      <c r="F34" s="510" t="s">
        <v>424</v>
      </c>
      <c r="G34" s="510" t="s">
        <v>424</v>
      </c>
      <c r="H34" s="510" t="s">
        <v>424</v>
      </c>
      <c r="I34" s="510" t="s">
        <v>424</v>
      </c>
      <c r="J34" s="512" t="s">
        <v>424</v>
      </c>
      <c r="K34" s="516" t="s">
        <v>424</v>
      </c>
    </row>
    <row r="35" spans="1:11" s="3" customFormat="1" ht="22.5" customHeight="1">
      <c r="A35" s="267" t="s">
        <v>477</v>
      </c>
      <c r="B35" s="510">
        <v>8</v>
      </c>
      <c r="C35" s="510">
        <v>16</v>
      </c>
      <c r="D35" s="510">
        <v>5</v>
      </c>
      <c r="E35" s="510">
        <v>9</v>
      </c>
      <c r="F35" s="510">
        <v>1</v>
      </c>
      <c r="G35" s="510" t="s">
        <v>424</v>
      </c>
      <c r="H35" s="510" t="s">
        <v>424</v>
      </c>
      <c r="I35" s="510">
        <v>2</v>
      </c>
      <c r="J35" s="512">
        <v>10</v>
      </c>
      <c r="K35" s="516" t="s">
        <v>424</v>
      </c>
    </row>
    <row r="36" spans="1:11" s="3" customFormat="1" ht="22.5" customHeight="1">
      <c r="A36" s="517" t="s">
        <v>884</v>
      </c>
      <c r="B36" s="510">
        <v>7</v>
      </c>
      <c r="C36" s="510">
        <v>18</v>
      </c>
      <c r="D36" s="510">
        <v>5</v>
      </c>
      <c r="E36" s="510">
        <v>7</v>
      </c>
      <c r="F36" s="510" t="s">
        <v>424</v>
      </c>
      <c r="G36" s="510" t="s">
        <v>424</v>
      </c>
      <c r="H36" s="510" t="s">
        <v>424</v>
      </c>
      <c r="I36" s="510" t="s">
        <v>424</v>
      </c>
      <c r="J36" s="512" t="s">
        <v>424</v>
      </c>
      <c r="K36" s="516" t="s">
        <v>424</v>
      </c>
    </row>
    <row r="37" spans="1:11" s="3" customFormat="1" ht="3.75" customHeight="1">
      <c r="A37" s="175"/>
      <c r="B37" s="1"/>
      <c r="C37" s="1"/>
      <c r="D37" s="1"/>
      <c r="E37" s="1"/>
      <c r="F37" s="1"/>
      <c r="G37" s="1"/>
      <c r="H37" s="1"/>
      <c r="I37" s="1"/>
      <c r="J37" s="34"/>
      <c r="K37" s="34"/>
    </row>
    <row r="38" spans="1:11" s="17" customFormat="1" ht="15" customHeight="1">
      <c r="A38" s="285" t="s">
        <v>479</v>
      </c>
      <c r="B38" s="274"/>
      <c r="C38" s="274"/>
      <c r="D38" s="274"/>
      <c r="E38" s="274"/>
      <c r="F38" s="274"/>
      <c r="G38" s="274"/>
      <c r="H38" s="274"/>
      <c r="I38" s="274"/>
      <c r="J38" s="274"/>
      <c r="K38" s="356"/>
    </row>
    <row r="39" spans="1:11" s="8" customFormat="1" ht="15" customHeight="1">
      <c r="A39" s="286" t="s">
        <v>478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</row>
    <row r="40" spans="1:11" s="110" customFormat="1" ht="15" customHeight="1">
      <c r="A40" s="21"/>
      <c r="B40" s="188"/>
      <c r="C40" s="188"/>
      <c r="D40" s="188"/>
      <c r="E40" s="188"/>
      <c r="F40" s="188"/>
      <c r="G40" s="188"/>
      <c r="H40" s="188"/>
      <c r="I40" s="188"/>
      <c r="J40" s="188"/>
      <c r="K40" s="188"/>
    </row>
    <row r="41" spans="1:11" s="30" customFormat="1" ht="12">
      <c r="A41" s="26"/>
      <c r="K41" s="728"/>
    </row>
  </sheetData>
  <sheetProtection/>
  <mergeCells count="1">
    <mergeCell ref="A3:K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5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2"/>
  <cols>
    <col min="1" max="1" width="9.00390625" style="13" customWidth="1"/>
    <col min="2" max="11" width="8.7109375" style="13" customWidth="1"/>
    <col min="12" max="16384" width="9.140625" style="13" customWidth="1"/>
  </cols>
  <sheetData>
    <row r="1" spans="8:11" s="184" customFormat="1" ht="18.75" customHeight="1">
      <c r="H1" s="189"/>
      <c r="I1" s="189"/>
      <c r="J1" s="189"/>
      <c r="K1" s="189"/>
    </row>
    <row r="2" spans="1:11" s="168" customFormat="1" ht="24.75" customHeight="1">
      <c r="A2" s="217" t="s">
        <v>365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2" ht="24.75" customHeight="1">
      <c r="A3" s="217" t="s">
        <v>885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108"/>
    </row>
    <row r="4" spans="1:12" s="17" customFormat="1" ht="15" customHeight="1" thickBot="1">
      <c r="A4" s="17" t="s">
        <v>425</v>
      </c>
      <c r="L4" s="271"/>
    </row>
    <row r="5" spans="1:12" s="3" customFormat="1" ht="18" customHeight="1">
      <c r="A5" s="97" t="s">
        <v>462</v>
      </c>
      <c r="B5" s="97" t="s">
        <v>480</v>
      </c>
      <c r="C5" s="86" t="s">
        <v>481</v>
      </c>
      <c r="D5" s="86"/>
      <c r="E5" s="86"/>
      <c r="F5" s="86"/>
      <c r="G5" s="86"/>
      <c r="H5" s="86"/>
      <c r="I5" s="279"/>
      <c r="J5" s="288"/>
      <c r="K5" s="729" t="s">
        <v>1138</v>
      </c>
      <c r="L5" s="99"/>
    </row>
    <row r="6" spans="1:12" s="3" customFormat="1" ht="18" customHeight="1">
      <c r="A6" s="52"/>
      <c r="B6" s="52"/>
      <c r="C6" s="52" t="s">
        <v>432</v>
      </c>
      <c r="D6" s="52" t="s">
        <v>482</v>
      </c>
      <c r="E6" s="52" t="s">
        <v>483</v>
      </c>
      <c r="F6" s="52" t="s">
        <v>484</v>
      </c>
      <c r="G6" s="273" t="s">
        <v>485</v>
      </c>
      <c r="H6" s="52" t="s">
        <v>486</v>
      </c>
      <c r="I6" s="518" t="s">
        <v>886</v>
      </c>
      <c r="J6" s="273" t="s">
        <v>498</v>
      </c>
      <c r="K6" s="258"/>
      <c r="L6" s="99"/>
    </row>
    <row r="7" spans="1:12" s="3" customFormat="1" ht="18" customHeight="1">
      <c r="A7" s="52"/>
      <c r="B7" s="266"/>
      <c r="C7" s="266"/>
      <c r="D7" s="266" t="s">
        <v>297</v>
      </c>
      <c r="E7" s="330" t="s">
        <v>298</v>
      </c>
      <c r="F7" s="265" t="s">
        <v>299</v>
      </c>
      <c r="G7" s="330" t="s">
        <v>300</v>
      </c>
      <c r="H7" s="266" t="s">
        <v>301</v>
      </c>
      <c r="I7" s="266" t="s">
        <v>877</v>
      </c>
      <c r="J7" s="266"/>
      <c r="K7" s="258"/>
      <c r="L7" s="99"/>
    </row>
    <row r="8" spans="1:12" s="3" customFormat="1" ht="18" customHeight="1">
      <c r="A8" s="54" t="s">
        <v>497</v>
      </c>
      <c r="B8" s="60" t="s">
        <v>190</v>
      </c>
      <c r="C8" s="60" t="s">
        <v>152</v>
      </c>
      <c r="D8" s="60" t="s">
        <v>294</v>
      </c>
      <c r="E8" s="60" t="s">
        <v>294</v>
      </c>
      <c r="F8" s="60" t="s">
        <v>294</v>
      </c>
      <c r="G8" s="335" t="s">
        <v>294</v>
      </c>
      <c r="H8" s="60" t="s">
        <v>294</v>
      </c>
      <c r="I8" s="60" t="s">
        <v>878</v>
      </c>
      <c r="J8" s="60" t="s">
        <v>879</v>
      </c>
      <c r="K8" s="262" t="s">
        <v>44</v>
      </c>
      <c r="L8" s="99"/>
    </row>
    <row r="9" spans="1:11" s="3" customFormat="1" ht="39.75" customHeight="1">
      <c r="A9" s="52">
        <v>2016</v>
      </c>
      <c r="B9" s="508">
        <v>90</v>
      </c>
      <c r="C9" s="508">
        <v>90</v>
      </c>
      <c r="D9" s="508">
        <v>3</v>
      </c>
      <c r="E9" s="508">
        <v>25</v>
      </c>
      <c r="F9" s="508">
        <v>17</v>
      </c>
      <c r="G9" s="508">
        <v>20</v>
      </c>
      <c r="H9" s="508">
        <v>22</v>
      </c>
      <c r="I9" s="508" t="s">
        <v>424</v>
      </c>
      <c r="J9" s="508">
        <v>3</v>
      </c>
      <c r="K9" s="508" t="s">
        <v>424</v>
      </c>
    </row>
    <row r="10" spans="1:11" s="3" customFormat="1" ht="39.75" customHeight="1">
      <c r="A10" s="52">
        <v>2017</v>
      </c>
      <c r="B10" s="508">
        <v>97</v>
      </c>
      <c r="C10" s="508">
        <v>97</v>
      </c>
      <c r="D10" s="508">
        <v>6</v>
      </c>
      <c r="E10" s="508">
        <v>27</v>
      </c>
      <c r="F10" s="508">
        <v>20</v>
      </c>
      <c r="G10" s="508">
        <v>18</v>
      </c>
      <c r="H10" s="508">
        <v>21</v>
      </c>
      <c r="I10" s="508" t="s">
        <v>424</v>
      </c>
      <c r="J10" s="508">
        <v>5</v>
      </c>
      <c r="K10" s="508" t="s">
        <v>424</v>
      </c>
    </row>
    <row r="11" spans="1:11" s="3" customFormat="1" ht="39.75" customHeight="1">
      <c r="A11" s="52">
        <v>2018</v>
      </c>
      <c r="B11" s="508">
        <v>91</v>
      </c>
      <c r="C11" s="508">
        <v>91</v>
      </c>
      <c r="D11" s="508">
        <v>5</v>
      </c>
      <c r="E11" s="508">
        <v>25</v>
      </c>
      <c r="F11" s="508">
        <v>25</v>
      </c>
      <c r="G11" s="508">
        <v>15</v>
      </c>
      <c r="H11" s="508">
        <v>17</v>
      </c>
      <c r="I11" s="508">
        <v>1</v>
      </c>
      <c r="J11" s="508">
        <v>3</v>
      </c>
      <c r="K11" s="508" t="s">
        <v>424</v>
      </c>
    </row>
    <row r="12" spans="1:11" s="3" customFormat="1" ht="39.75" customHeight="1">
      <c r="A12" s="52">
        <v>2019</v>
      </c>
      <c r="B12" s="508">
        <v>88</v>
      </c>
      <c r="C12" s="508">
        <v>88</v>
      </c>
      <c r="D12" s="508">
        <v>5</v>
      </c>
      <c r="E12" s="508">
        <v>26</v>
      </c>
      <c r="F12" s="508">
        <v>23</v>
      </c>
      <c r="G12" s="508">
        <v>17</v>
      </c>
      <c r="H12" s="508">
        <v>14</v>
      </c>
      <c r="I12" s="508">
        <v>1</v>
      </c>
      <c r="J12" s="508">
        <v>2</v>
      </c>
      <c r="K12" s="508" t="s">
        <v>424</v>
      </c>
    </row>
    <row r="13" spans="1:11" s="3" customFormat="1" ht="39.75" customHeight="1">
      <c r="A13" s="52">
        <v>2020</v>
      </c>
      <c r="B13" s="508">
        <v>86</v>
      </c>
      <c r="C13" s="508">
        <v>86</v>
      </c>
      <c r="D13" s="508">
        <v>6</v>
      </c>
      <c r="E13" s="508">
        <v>25</v>
      </c>
      <c r="F13" s="508">
        <v>26</v>
      </c>
      <c r="G13" s="508">
        <v>22</v>
      </c>
      <c r="H13" s="508">
        <v>6</v>
      </c>
      <c r="I13" s="508" t="s">
        <v>424</v>
      </c>
      <c r="J13" s="508">
        <v>1</v>
      </c>
      <c r="K13" s="508" t="s">
        <v>424</v>
      </c>
    </row>
    <row r="14" spans="1:11" s="37" customFormat="1" ht="67.5" customHeight="1">
      <c r="A14" s="109">
        <v>2021</v>
      </c>
      <c r="B14" s="509">
        <v>90</v>
      </c>
      <c r="C14" s="509">
        <v>90</v>
      </c>
      <c r="D14" s="509">
        <v>6</v>
      </c>
      <c r="E14" s="509">
        <v>28</v>
      </c>
      <c r="F14" s="509">
        <v>27</v>
      </c>
      <c r="G14" s="509">
        <v>13</v>
      </c>
      <c r="H14" s="509">
        <v>16</v>
      </c>
      <c r="I14" s="509" t="s">
        <v>424</v>
      </c>
      <c r="J14" s="509" t="s">
        <v>424</v>
      </c>
      <c r="K14" s="509" t="s">
        <v>424</v>
      </c>
    </row>
    <row r="15" spans="1:29" s="3" customFormat="1" ht="45.75" customHeight="1">
      <c r="A15" s="267" t="s">
        <v>499</v>
      </c>
      <c r="B15" s="508">
        <v>18</v>
      </c>
      <c r="C15" s="508">
        <v>18</v>
      </c>
      <c r="D15" s="510">
        <v>1</v>
      </c>
      <c r="E15" s="510">
        <v>6</v>
      </c>
      <c r="F15" s="510">
        <v>5</v>
      </c>
      <c r="G15" s="510">
        <v>2</v>
      </c>
      <c r="H15" s="510">
        <v>4</v>
      </c>
      <c r="I15" s="510" t="s">
        <v>424</v>
      </c>
      <c r="J15" s="508" t="s">
        <v>424</v>
      </c>
      <c r="K15" s="508" t="s">
        <v>424</v>
      </c>
      <c r="M15" s="114"/>
      <c r="X15" s="3">
        <v>7</v>
      </c>
      <c r="AC15" s="208" t="s">
        <v>359</v>
      </c>
    </row>
    <row r="16" spans="1:29" s="3" customFormat="1" ht="45.75" customHeight="1">
      <c r="A16" s="267" t="s">
        <v>500</v>
      </c>
      <c r="B16" s="508">
        <v>14</v>
      </c>
      <c r="C16" s="508">
        <v>14</v>
      </c>
      <c r="D16" s="510">
        <v>1</v>
      </c>
      <c r="E16" s="510">
        <v>4</v>
      </c>
      <c r="F16" s="510">
        <v>3</v>
      </c>
      <c r="G16" s="510">
        <v>3</v>
      </c>
      <c r="H16" s="510">
        <v>3</v>
      </c>
      <c r="I16" s="510" t="s">
        <v>424</v>
      </c>
      <c r="J16" s="508" t="s">
        <v>424</v>
      </c>
      <c r="K16" s="508" t="s">
        <v>424</v>
      </c>
      <c r="M16" s="114"/>
      <c r="AC16" s="208"/>
    </row>
    <row r="17" spans="1:29" s="3" customFormat="1" ht="45.75" customHeight="1">
      <c r="A17" s="267" t="s">
        <v>494</v>
      </c>
      <c r="B17" s="508">
        <v>16</v>
      </c>
      <c r="C17" s="508">
        <v>16</v>
      </c>
      <c r="D17" s="510">
        <v>1</v>
      </c>
      <c r="E17" s="510">
        <v>4</v>
      </c>
      <c r="F17" s="510">
        <v>6</v>
      </c>
      <c r="G17" s="510">
        <v>3</v>
      </c>
      <c r="H17" s="510">
        <v>2</v>
      </c>
      <c r="I17" s="510" t="s">
        <v>424</v>
      </c>
      <c r="J17" s="508" t="s">
        <v>424</v>
      </c>
      <c r="K17" s="508" t="s">
        <v>424</v>
      </c>
      <c r="M17" s="114"/>
      <c r="AC17" s="208" t="s">
        <v>374</v>
      </c>
    </row>
    <row r="18" spans="1:13" s="3" customFormat="1" ht="45.75" customHeight="1">
      <c r="A18" s="267" t="s">
        <v>501</v>
      </c>
      <c r="B18" s="508">
        <v>15</v>
      </c>
      <c r="C18" s="508">
        <v>15</v>
      </c>
      <c r="D18" s="510">
        <v>1</v>
      </c>
      <c r="E18" s="510">
        <v>4</v>
      </c>
      <c r="F18" s="510">
        <v>3</v>
      </c>
      <c r="G18" s="510">
        <v>4</v>
      </c>
      <c r="H18" s="510">
        <v>3</v>
      </c>
      <c r="I18" s="510" t="s">
        <v>424</v>
      </c>
      <c r="J18" s="508" t="s">
        <v>424</v>
      </c>
      <c r="K18" s="508" t="s">
        <v>424</v>
      </c>
      <c r="M18" s="114"/>
    </row>
    <row r="19" spans="1:13" s="3" customFormat="1" ht="45.75" customHeight="1">
      <c r="A19" s="267" t="s">
        <v>502</v>
      </c>
      <c r="B19" s="508">
        <v>14</v>
      </c>
      <c r="C19" s="508">
        <v>14</v>
      </c>
      <c r="D19" s="510">
        <v>1</v>
      </c>
      <c r="E19" s="510">
        <v>4</v>
      </c>
      <c r="F19" s="510">
        <v>6</v>
      </c>
      <c r="G19" s="510" t="s">
        <v>424</v>
      </c>
      <c r="H19" s="510">
        <v>3</v>
      </c>
      <c r="I19" s="510" t="s">
        <v>424</v>
      </c>
      <c r="J19" s="510" t="s">
        <v>424</v>
      </c>
      <c r="K19" s="508" t="s">
        <v>424</v>
      </c>
      <c r="M19" s="114"/>
    </row>
    <row r="20" spans="1:24" s="3" customFormat="1" ht="45.75" customHeight="1">
      <c r="A20" s="267" t="s">
        <v>493</v>
      </c>
      <c r="B20" s="508">
        <v>13</v>
      </c>
      <c r="C20" s="508">
        <v>13</v>
      </c>
      <c r="D20" s="510">
        <v>1</v>
      </c>
      <c r="E20" s="510">
        <v>6</v>
      </c>
      <c r="F20" s="510">
        <v>4</v>
      </c>
      <c r="G20" s="510">
        <v>1</v>
      </c>
      <c r="H20" s="510">
        <v>1</v>
      </c>
      <c r="I20" s="510" t="s">
        <v>424</v>
      </c>
      <c r="J20" s="510" t="s">
        <v>424</v>
      </c>
      <c r="K20" s="508" t="s">
        <v>424</v>
      </c>
      <c r="X20" s="3">
        <v>1</v>
      </c>
    </row>
    <row r="21" spans="1:12" s="3" customFormat="1" ht="6.75" customHeight="1">
      <c r="A21" s="55"/>
      <c r="B21" s="100"/>
      <c r="C21" s="10"/>
      <c r="D21" s="9"/>
      <c r="E21" s="9"/>
      <c r="F21" s="9"/>
      <c r="G21" s="9"/>
      <c r="H21" s="9"/>
      <c r="I21" s="9"/>
      <c r="J21" s="9"/>
      <c r="K21" s="9"/>
      <c r="L21" s="99"/>
    </row>
    <row r="22" spans="1:19" s="247" customFormat="1" ht="15" customHeight="1">
      <c r="A22" s="246" t="s">
        <v>492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3" customFormat="1" ht="15" customHeight="1">
      <c r="A23" s="246" t="s">
        <v>503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776"/>
      <c r="R23" s="776"/>
      <c r="S23" s="776"/>
    </row>
    <row r="24" spans="17:19" s="190" customFormat="1" ht="12">
      <c r="Q24" s="191"/>
      <c r="R24" s="191"/>
      <c r="S24" s="191"/>
    </row>
    <row r="25" spans="1:19" s="15" customFormat="1" ht="12">
      <c r="A25" s="26"/>
      <c r="Q25" s="154"/>
      <c r="R25" s="154"/>
      <c r="S25" s="154"/>
    </row>
  </sheetData>
  <sheetProtection/>
  <mergeCells count="1">
    <mergeCell ref="Q23:S2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6"/>
  <sheetViews>
    <sheetView view="pageBreakPreview" zoomScaleNormal="75" zoomScaleSheetLayoutView="100" zoomScalePageLayoutView="0" workbookViewId="0" topLeftCell="A1">
      <selection activeCell="L18" sqref="L18"/>
    </sheetView>
  </sheetViews>
  <sheetFormatPr defaultColWidth="9.140625" defaultRowHeight="12"/>
  <cols>
    <col min="1" max="1" width="14.28125" style="23" customWidth="1"/>
    <col min="2" max="9" width="8.7109375" style="23" customWidth="1"/>
    <col min="10" max="10" width="8.7109375" style="104" customWidth="1"/>
    <col min="11" max="16384" width="9.140625" style="23" customWidth="1"/>
  </cols>
  <sheetData>
    <row r="1" s="184" customFormat="1" ht="18.75" customHeight="1">
      <c r="J1" s="197"/>
    </row>
    <row r="2" spans="1:10" s="168" customFormat="1" ht="24.75" customHeight="1">
      <c r="A2" s="217" t="s">
        <v>1144</v>
      </c>
      <c r="B2" s="218"/>
      <c r="C2" s="218"/>
      <c r="D2" s="218"/>
      <c r="E2" s="218"/>
      <c r="F2" s="218"/>
      <c r="G2" s="218"/>
      <c r="H2" s="218"/>
      <c r="I2" s="218"/>
      <c r="J2" s="226"/>
    </row>
    <row r="3" spans="1:10" ht="24.75" customHeight="1">
      <c r="A3" s="217" t="s">
        <v>900</v>
      </c>
      <c r="B3" s="218"/>
      <c r="C3" s="218"/>
      <c r="D3" s="218"/>
      <c r="E3" s="218"/>
      <c r="F3" s="218"/>
      <c r="G3" s="218"/>
      <c r="H3" s="218"/>
      <c r="I3" s="218"/>
      <c r="J3" s="226"/>
    </row>
    <row r="4" spans="1:10" s="17" customFormat="1" ht="15" customHeight="1" thickBot="1">
      <c r="A4" s="17" t="s">
        <v>425</v>
      </c>
      <c r="J4" s="271"/>
    </row>
    <row r="5" spans="1:10" s="3" customFormat="1" ht="14.25" customHeight="1">
      <c r="A5" s="97" t="s">
        <v>558</v>
      </c>
      <c r="B5" s="278" t="s">
        <v>480</v>
      </c>
      <c r="C5" s="288"/>
      <c r="D5" s="97" t="s">
        <v>433</v>
      </c>
      <c r="E5" s="97" t="s">
        <v>434</v>
      </c>
      <c r="F5" s="97" t="s">
        <v>545</v>
      </c>
      <c r="G5" s="86" t="s">
        <v>1149</v>
      </c>
      <c r="H5" s="86"/>
      <c r="I5" s="86"/>
      <c r="J5" s="86"/>
    </row>
    <row r="6" spans="1:10" s="3" customFormat="1" ht="14.25" customHeight="1">
      <c r="A6" s="52"/>
      <c r="B6" s="51"/>
      <c r="C6" s="56"/>
      <c r="D6" s="52"/>
      <c r="E6" s="52"/>
      <c r="F6" s="52"/>
      <c r="G6" s="52" t="s">
        <v>436</v>
      </c>
      <c r="H6" s="52" t="s">
        <v>546</v>
      </c>
      <c r="I6" s="52" t="s">
        <v>437</v>
      </c>
      <c r="J6" s="40" t="s">
        <v>438</v>
      </c>
    </row>
    <row r="7" spans="1:10" s="3" customFormat="1" ht="14.25" customHeight="1">
      <c r="A7" s="52"/>
      <c r="B7" s="51"/>
      <c r="C7" s="56"/>
      <c r="D7" s="52"/>
      <c r="E7" s="52" t="s">
        <v>304</v>
      </c>
      <c r="F7" s="52"/>
      <c r="G7" s="52"/>
      <c r="H7" s="52"/>
      <c r="I7" s="52"/>
      <c r="J7" s="40"/>
    </row>
    <row r="8" spans="1:10" s="3" customFormat="1" ht="14.25" customHeight="1">
      <c r="A8" s="52"/>
      <c r="B8" s="51"/>
      <c r="C8" s="56"/>
      <c r="D8" s="52" t="s">
        <v>872</v>
      </c>
      <c r="E8" s="266" t="s">
        <v>873</v>
      </c>
      <c r="F8" s="52" t="s">
        <v>304</v>
      </c>
      <c r="G8" s="52"/>
      <c r="H8" s="52" t="s">
        <v>293</v>
      </c>
      <c r="I8" s="52" t="s">
        <v>295</v>
      </c>
      <c r="J8" s="40" t="s">
        <v>296</v>
      </c>
    </row>
    <row r="9" spans="1:10" s="3" customFormat="1" ht="14.25" customHeight="1">
      <c r="A9" s="54" t="s">
        <v>547</v>
      </c>
      <c r="B9" s="53" t="s">
        <v>152</v>
      </c>
      <c r="C9" s="59"/>
      <c r="D9" s="54" t="s">
        <v>106</v>
      </c>
      <c r="E9" s="54" t="s">
        <v>106</v>
      </c>
      <c r="F9" s="54" t="s">
        <v>106</v>
      </c>
      <c r="G9" s="54" t="s">
        <v>89</v>
      </c>
      <c r="H9" s="54" t="s">
        <v>294</v>
      </c>
      <c r="I9" s="54" t="s">
        <v>294</v>
      </c>
      <c r="J9" s="55" t="s">
        <v>294</v>
      </c>
    </row>
    <row r="10" spans="1:10" s="3" customFormat="1" ht="15" customHeight="1">
      <c r="A10" s="52">
        <v>2016</v>
      </c>
      <c r="B10" s="522"/>
      <c r="C10" s="512">
        <v>15</v>
      </c>
      <c r="D10" s="508" t="s">
        <v>424</v>
      </c>
      <c r="E10" s="508" t="s">
        <v>424</v>
      </c>
      <c r="F10" s="508" t="s">
        <v>424</v>
      </c>
      <c r="G10" s="508">
        <v>15</v>
      </c>
      <c r="H10" s="508" t="s">
        <v>424</v>
      </c>
      <c r="I10" s="508" t="s">
        <v>424</v>
      </c>
      <c r="J10" s="512" t="s">
        <v>424</v>
      </c>
    </row>
    <row r="11" spans="1:10" s="3" customFormat="1" ht="15" customHeight="1">
      <c r="A11" s="52">
        <v>2017</v>
      </c>
      <c r="B11" s="522"/>
      <c r="C11" s="512">
        <v>20</v>
      </c>
      <c r="D11" s="512" t="s">
        <v>424</v>
      </c>
      <c r="E11" s="512" t="s">
        <v>424</v>
      </c>
      <c r="F11" s="512" t="s">
        <v>424</v>
      </c>
      <c r="G11" s="512">
        <v>20</v>
      </c>
      <c r="H11" s="512" t="s">
        <v>424</v>
      </c>
      <c r="I11" s="512" t="s">
        <v>424</v>
      </c>
      <c r="J11" s="512" t="s">
        <v>424</v>
      </c>
    </row>
    <row r="12" spans="1:10" s="3" customFormat="1" ht="15" customHeight="1">
      <c r="A12" s="52">
        <v>2018</v>
      </c>
      <c r="B12" s="522"/>
      <c r="C12" s="512">
        <v>31</v>
      </c>
      <c r="D12" s="510">
        <v>1</v>
      </c>
      <c r="E12" s="510" t="s">
        <v>424</v>
      </c>
      <c r="F12" s="510" t="s">
        <v>424</v>
      </c>
      <c r="G12" s="510">
        <v>30</v>
      </c>
      <c r="H12" s="510" t="s">
        <v>424</v>
      </c>
      <c r="I12" s="510" t="s">
        <v>424</v>
      </c>
      <c r="J12" s="530" t="s">
        <v>424</v>
      </c>
    </row>
    <row r="13" spans="1:10" s="3" customFormat="1" ht="15" customHeight="1">
      <c r="A13" s="52">
        <v>2019</v>
      </c>
      <c r="B13" s="522"/>
      <c r="C13" s="521">
        <v>11</v>
      </c>
      <c r="D13" s="510" t="s">
        <v>424</v>
      </c>
      <c r="E13" s="510" t="s">
        <v>424</v>
      </c>
      <c r="F13" s="510" t="s">
        <v>424</v>
      </c>
      <c r="G13" s="510">
        <v>11</v>
      </c>
      <c r="H13" s="510" t="s">
        <v>424</v>
      </c>
      <c r="I13" s="510" t="s">
        <v>424</v>
      </c>
      <c r="J13" s="530">
        <v>1</v>
      </c>
    </row>
    <row r="14" spans="1:10" s="3" customFormat="1" ht="15" customHeight="1">
      <c r="A14" s="52">
        <v>2020</v>
      </c>
      <c r="B14" s="531"/>
      <c r="C14" s="521">
        <v>20</v>
      </c>
      <c r="D14" s="510" t="s">
        <v>424</v>
      </c>
      <c r="E14" s="510" t="s">
        <v>424</v>
      </c>
      <c r="F14" s="510" t="s">
        <v>424</v>
      </c>
      <c r="G14" s="510">
        <v>20</v>
      </c>
      <c r="H14" s="510" t="s">
        <v>424</v>
      </c>
      <c r="I14" s="510" t="s">
        <v>424</v>
      </c>
      <c r="J14" s="530" t="s">
        <v>424</v>
      </c>
    </row>
    <row r="15" spans="1:10" s="37" customFormat="1" ht="34.5" customHeight="1">
      <c r="A15" s="109">
        <v>2021</v>
      </c>
      <c r="B15" s="532"/>
      <c r="C15" s="514">
        <v>31</v>
      </c>
      <c r="D15" s="514" t="s">
        <v>424</v>
      </c>
      <c r="E15" s="514" t="s">
        <v>424</v>
      </c>
      <c r="F15" s="514" t="s">
        <v>424</v>
      </c>
      <c r="G15" s="514">
        <f>SUM(H15:J15,B35:J35)</f>
        <v>31</v>
      </c>
      <c r="H15" s="514" t="s">
        <v>424</v>
      </c>
      <c r="I15" s="514" t="s">
        <v>424</v>
      </c>
      <c r="J15" s="514" t="s">
        <v>424</v>
      </c>
    </row>
    <row r="16" spans="1:29" s="3" customFormat="1" ht="15.75" customHeight="1">
      <c r="A16" s="267" t="s">
        <v>548</v>
      </c>
      <c r="B16" s="533"/>
      <c r="C16" s="510">
        <v>19</v>
      </c>
      <c r="D16" s="510" t="s">
        <v>424</v>
      </c>
      <c r="E16" s="510" t="s">
        <v>424</v>
      </c>
      <c r="F16" s="510" t="s">
        <v>424</v>
      </c>
      <c r="G16" s="510" t="s">
        <v>424</v>
      </c>
      <c r="H16" s="510" t="s">
        <v>424</v>
      </c>
      <c r="I16" s="510" t="s">
        <v>424</v>
      </c>
      <c r="J16" s="530" t="s">
        <v>424</v>
      </c>
      <c r="AC16" s="208"/>
    </row>
    <row r="17" spans="1:29" s="3" customFormat="1" ht="15.75" customHeight="1">
      <c r="A17" s="267" t="s">
        <v>549</v>
      </c>
      <c r="B17" s="533"/>
      <c r="C17" s="510">
        <v>6</v>
      </c>
      <c r="D17" s="510" t="s">
        <v>424</v>
      </c>
      <c r="E17" s="510" t="s">
        <v>424</v>
      </c>
      <c r="F17" s="510" t="s">
        <v>424</v>
      </c>
      <c r="G17" s="510" t="s">
        <v>424</v>
      </c>
      <c r="H17" s="510" t="s">
        <v>424</v>
      </c>
      <c r="I17" s="510" t="s">
        <v>424</v>
      </c>
      <c r="J17" s="530" t="s">
        <v>424</v>
      </c>
      <c r="AC17" s="208" t="s">
        <v>374</v>
      </c>
    </row>
    <row r="18" spans="1:10" s="3" customFormat="1" ht="15.75" customHeight="1">
      <c r="A18" s="267" t="s">
        <v>550</v>
      </c>
      <c r="B18" s="533"/>
      <c r="C18" s="510" t="s">
        <v>424</v>
      </c>
      <c r="D18" s="510" t="s">
        <v>424</v>
      </c>
      <c r="E18" s="510" t="s">
        <v>424</v>
      </c>
      <c r="F18" s="510" t="s">
        <v>424</v>
      </c>
      <c r="G18" s="510" t="s">
        <v>424</v>
      </c>
      <c r="H18" s="510" t="s">
        <v>424</v>
      </c>
      <c r="I18" s="510" t="s">
        <v>424</v>
      </c>
      <c r="J18" s="530" t="s">
        <v>424</v>
      </c>
    </row>
    <row r="19" spans="1:10" s="3" customFormat="1" ht="15.75" customHeight="1">
      <c r="A19" s="267" t="s">
        <v>551</v>
      </c>
      <c r="B19" s="533"/>
      <c r="C19" s="510" t="s">
        <v>424</v>
      </c>
      <c r="D19" s="510" t="s">
        <v>424</v>
      </c>
      <c r="E19" s="510" t="s">
        <v>424</v>
      </c>
      <c r="F19" s="510" t="s">
        <v>424</v>
      </c>
      <c r="G19" s="510" t="s">
        <v>424</v>
      </c>
      <c r="H19" s="510" t="s">
        <v>424</v>
      </c>
      <c r="I19" s="510" t="s">
        <v>424</v>
      </c>
      <c r="J19" s="530" t="s">
        <v>424</v>
      </c>
    </row>
    <row r="20" spans="1:24" s="3" customFormat="1" ht="15.75" customHeight="1">
      <c r="A20" s="267" t="s">
        <v>552</v>
      </c>
      <c r="B20" s="533"/>
      <c r="C20" s="510">
        <v>1</v>
      </c>
      <c r="D20" s="510" t="s">
        <v>424</v>
      </c>
      <c r="E20" s="510" t="s">
        <v>424</v>
      </c>
      <c r="F20" s="510" t="s">
        <v>424</v>
      </c>
      <c r="G20" s="510" t="s">
        <v>424</v>
      </c>
      <c r="H20" s="510" t="s">
        <v>424</v>
      </c>
      <c r="I20" s="510" t="s">
        <v>424</v>
      </c>
      <c r="J20" s="530" t="s">
        <v>424</v>
      </c>
      <c r="X20" s="3">
        <v>1</v>
      </c>
    </row>
    <row r="21" spans="1:10" s="3" customFormat="1" ht="15.75" customHeight="1">
      <c r="A21" s="267" t="s">
        <v>553</v>
      </c>
      <c r="B21" s="533"/>
      <c r="C21" s="510">
        <v>4</v>
      </c>
      <c r="D21" s="510" t="s">
        <v>424</v>
      </c>
      <c r="E21" s="510" t="s">
        <v>424</v>
      </c>
      <c r="F21" s="510" t="s">
        <v>424</v>
      </c>
      <c r="G21" s="510" t="s">
        <v>424</v>
      </c>
      <c r="H21" s="510" t="s">
        <v>424</v>
      </c>
      <c r="I21" s="510" t="s">
        <v>424</v>
      </c>
      <c r="J21" s="530" t="s">
        <v>424</v>
      </c>
    </row>
    <row r="22" spans="1:10" s="3" customFormat="1" ht="15.75" customHeight="1">
      <c r="A22" s="267" t="s">
        <v>554</v>
      </c>
      <c r="B22" s="533"/>
      <c r="C22" s="530" t="s">
        <v>424</v>
      </c>
      <c r="D22" s="530" t="s">
        <v>424</v>
      </c>
      <c r="E22" s="530" t="s">
        <v>424</v>
      </c>
      <c r="F22" s="530" t="s">
        <v>424</v>
      </c>
      <c r="G22" s="530" t="s">
        <v>424</v>
      </c>
      <c r="H22" s="530" t="s">
        <v>424</v>
      </c>
      <c r="I22" s="530" t="s">
        <v>424</v>
      </c>
      <c r="J22" s="530" t="s">
        <v>424</v>
      </c>
    </row>
    <row r="23" spans="1:10" s="3" customFormat="1" ht="15.75" customHeight="1" thickBot="1">
      <c r="A23" s="220" t="s">
        <v>555</v>
      </c>
      <c r="B23" s="534"/>
      <c r="C23" s="529">
        <v>1</v>
      </c>
      <c r="D23" s="529" t="s">
        <v>424</v>
      </c>
      <c r="E23" s="529" t="s">
        <v>424</v>
      </c>
      <c r="F23" s="529" t="s">
        <v>424</v>
      </c>
      <c r="G23" s="529" t="s">
        <v>424</v>
      </c>
      <c r="H23" s="529" t="s">
        <v>424</v>
      </c>
      <c r="I23" s="529" t="s">
        <v>424</v>
      </c>
      <c r="J23" s="529" t="s">
        <v>424</v>
      </c>
    </row>
    <row r="24" spans="2:10" s="17" customFormat="1" ht="15" customHeight="1" thickBot="1">
      <c r="B24" s="18"/>
      <c r="C24" s="18"/>
      <c r="D24" s="18"/>
      <c r="E24" s="18"/>
      <c r="F24" s="18"/>
      <c r="G24" s="18"/>
      <c r="H24" s="18"/>
      <c r="I24" s="18"/>
      <c r="J24" s="18"/>
    </row>
    <row r="25" spans="1:10" s="3" customFormat="1" ht="14.25" customHeight="1">
      <c r="A25" s="97" t="s">
        <v>559</v>
      </c>
      <c r="B25" s="86" t="s">
        <v>1148</v>
      </c>
      <c r="C25" s="86"/>
      <c r="D25" s="86"/>
      <c r="E25" s="86"/>
      <c r="F25" s="86"/>
      <c r="G25" s="86"/>
      <c r="H25" s="86"/>
      <c r="I25" s="86"/>
      <c r="J25" s="721"/>
    </row>
    <row r="26" spans="1:10" s="3" customFormat="1" ht="14.25" customHeight="1">
      <c r="A26" s="52"/>
      <c r="B26" s="67" t="s">
        <v>439</v>
      </c>
      <c r="C26" s="273" t="s">
        <v>440</v>
      </c>
      <c r="D26" s="243" t="s">
        <v>441</v>
      </c>
      <c r="E26" s="52" t="s">
        <v>442</v>
      </c>
      <c r="F26" s="52" t="s">
        <v>443</v>
      </c>
      <c r="G26" s="52" t="s">
        <v>444</v>
      </c>
      <c r="H26" s="52" t="s">
        <v>556</v>
      </c>
      <c r="I26" s="52" t="s">
        <v>557</v>
      </c>
      <c r="J26" s="258" t="s">
        <v>1147</v>
      </c>
    </row>
    <row r="27" spans="1:10" s="3" customFormat="1" ht="14.25" customHeight="1">
      <c r="A27" s="52"/>
      <c r="B27" s="67"/>
      <c r="C27" s="70"/>
      <c r="D27" s="52"/>
      <c r="E27" s="52"/>
      <c r="F27" s="52"/>
      <c r="G27" s="52"/>
      <c r="H27" s="52"/>
      <c r="I27" s="52"/>
      <c r="J27" s="258"/>
    </row>
    <row r="28" spans="1:10" s="3" customFormat="1" ht="14.25" customHeight="1">
      <c r="A28" s="52"/>
      <c r="B28" s="67" t="s">
        <v>5</v>
      </c>
      <c r="C28" s="70" t="s">
        <v>6</v>
      </c>
      <c r="D28" s="52" t="s">
        <v>7</v>
      </c>
      <c r="E28" s="70" t="s">
        <v>8</v>
      </c>
      <c r="F28" s="52" t="s">
        <v>9</v>
      </c>
      <c r="G28" s="52" t="s">
        <v>10</v>
      </c>
      <c r="H28" s="52" t="s">
        <v>880</v>
      </c>
      <c r="I28" s="52" t="s">
        <v>877</v>
      </c>
      <c r="J28" s="258"/>
    </row>
    <row r="29" spans="1:10" s="3" customFormat="1" ht="14.25" customHeight="1">
      <c r="A29" s="54" t="s">
        <v>547</v>
      </c>
      <c r="B29" s="62" t="s">
        <v>12</v>
      </c>
      <c r="C29" s="71" t="s">
        <v>12</v>
      </c>
      <c r="D29" s="54" t="s">
        <v>12</v>
      </c>
      <c r="E29" s="54" t="s">
        <v>12</v>
      </c>
      <c r="F29" s="54" t="s">
        <v>12</v>
      </c>
      <c r="G29" s="54" t="s">
        <v>12</v>
      </c>
      <c r="H29" s="54" t="s">
        <v>106</v>
      </c>
      <c r="I29" s="54" t="s">
        <v>106</v>
      </c>
      <c r="J29" s="337" t="s">
        <v>305</v>
      </c>
    </row>
    <row r="30" spans="1:10" s="3" customFormat="1" ht="15" customHeight="1">
      <c r="A30" s="52">
        <v>2016</v>
      </c>
      <c r="B30" s="508" t="s">
        <v>424</v>
      </c>
      <c r="C30" s="508">
        <v>4</v>
      </c>
      <c r="D30" s="508">
        <v>5</v>
      </c>
      <c r="E30" s="508">
        <v>2</v>
      </c>
      <c r="F30" s="508">
        <v>1</v>
      </c>
      <c r="G30" s="508">
        <v>2</v>
      </c>
      <c r="H30" s="508" t="s">
        <v>424</v>
      </c>
      <c r="I30" s="508">
        <v>1</v>
      </c>
      <c r="J30" s="512" t="s">
        <v>424</v>
      </c>
    </row>
    <row r="31" spans="1:10" s="3" customFormat="1" ht="15" customHeight="1">
      <c r="A31" s="52">
        <v>2017</v>
      </c>
      <c r="B31" s="512">
        <v>2</v>
      </c>
      <c r="C31" s="508">
        <v>6</v>
      </c>
      <c r="D31" s="508">
        <v>6</v>
      </c>
      <c r="E31" s="508">
        <v>4</v>
      </c>
      <c r="F31" s="510">
        <v>2</v>
      </c>
      <c r="G31" s="510" t="s">
        <v>424</v>
      </c>
      <c r="H31" s="510" t="s">
        <v>424</v>
      </c>
      <c r="I31" s="510" t="s">
        <v>424</v>
      </c>
      <c r="J31" s="530" t="s">
        <v>424</v>
      </c>
    </row>
    <row r="32" spans="1:10" s="3" customFormat="1" ht="15" customHeight="1">
      <c r="A32" s="52">
        <v>2018</v>
      </c>
      <c r="B32" s="512">
        <v>1</v>
      </c>
      <c r="C32" s="508">
        <v>6</v>
      </c>
      <c r="D32" s="508">
        <v>8</v>
      </c>
      <c r="E32" s="508">
        <v>8</v>
      </c>
      <c r="F32" s="510">
        <v>5</v>
      </c>
      <c r="G32" s="510">
        <v>2</v>
      </c>
      <c r="H32" s="510" t="s">
        <v>424</v>
      </c>
      <c r="I32" s="510" t="s">
        <v>424</v>
      </c>
      <c r="J32" s="530" t="s">
        <v>424</v>
      </c>
    </row>
    <row r="33" spans="1:10" s="3" customFormat="1" ht="15" customHeight="1">
      <c r="A33" s="52">
        <v>2019</v>
      </c>
      <c r="B33" s="512">
        <v>1</v>
      </c>
      <c r="C33" s="508">
        <v>1</v>
      </c>
      <c r="D33" s="508">
        <v>2</v>
      </c>
      <c r="E33" s="508">
        <v>1</v>
      </c>
      <c r="F33" s="510">
        <v>2</v>
      </c>
      <c r="G33" s="510">
        <v>2</v>
      </c>
      <c r="H33" s="510" t="s">
        <v>424</v>
      </c>
      <c r="I33" s="510">
        <v>1</v>
      </c>
      <c r="J33" s="530" t="s">
        <v>424</v>
      </c>
    </row>
    <row r="34" spans="1:10" s="3" customFormat="1" ht="15" customHeight="1">
      <c r="A34" s="52">
        <v>2020</v>
      </c>
      <c r="B34" s="512" t="s">
        <v>424</v>
      </c>
      <c r="C34" s="508">
        <v>4</v>
      </c>
      <c r="D34" s="508">
        <v>8</v>
      </c>
      <c r="E34" s="508">
        <v>3</v>
      </c>
      <c r="F34" s="510">
        <v>1</v>
      </c>
      <c r="G34" s="510">
        <v>3</v>
      </c>
      <c r="H34" s="510" t="s">
        <v>424</v>
      </c>
      <c r="I34" s="510">
        <v>1</v>
      </c>
      <c r="J34" s="530" t="s">
        <v>424</v>
      </c>
    </row>
    <row r="35" spans="1:10" s="37" customFormat="1" ht="34.5" customHeight="1">
      <c r="A35" s="109">
        <v>2021</v>
      </c>
      <c r="B35" s="509">
        <f aca="true" t="shared" si="0" ref="B35:J35">SUM(B36:B43)</f>
        <v>2</v>
      </c>
      <c r="C35" s="509">
        <f t="shared" si="0"/>
        <v>7</v>
      </c>
      <c r="D35" s="509">
        <f t="shared" si="0"/>
        <v>11</v>
      </c>
      <c r="E35" s="509">
        <f t="shared" si="0"/>
        <v>1</v>
      </c>
      <c r="F35" s="509">
        <f t="shared" si="0"/>
        <v>3</v>
      </c>
      <c r="G35" s="509">
        <f t="shared" si="0"/>
        <v>2</v>
      </c>
      <c r="H35" s="509" t="s">
        <v>424</v>
      </c>
      <c r="I35" s="509">
        <f t="shared" si="0"/>
        <v>4</v>
      </c>
      <c r="J35" s="514">
        <f t="shared" si="0"/>
        <v>1</v>
      </c>
    </row>
    <row r="36" spans="1:10" s="3" customFormat="1" ht="15.75" customHeight="1">
      <c r="A36" s="267" t="s">
        <v>548</v>
      </c>
      <c r="B36" s="510">
        <v>2</v>
      </c>
      <c r="C36" s="510">
        <v>5</v>
      </c>
      <c r="D36" s="510">
        <v>11</v>
      </c>
      <c r="E36" s="510" t="s">
        <v>424</v>
      </c>
      <c r="F36" s="510" t="s">
        <v>424</v>
      </c>
      <c r="G36" s="510" t="s">
        <v>424</v>
      </c>
      <c r="H36" s="510" t="s">
        <v>424</v>
      </c>
      <c r="I36" s="510">
        <v>1</v>
      </c>
      <c r="J36" s="530" t="s">
        <v>424</v>
      </c>
    </row>
    <row r="37" spans="1:10" s="3" customFormat="1" ht="15.75" customHeight="1">
      <c r="A37" s="267" t="s">
        <v>549</v>
      </c>
      <c r="B37" s="510" t="s">
        <v>424</v>
      </c>
      <c r="C37" s="510" t="s">
        <v>424</v>
      </c>
      <c r="D37" s="510" t="s">
        <v>424</v>
      </c>
      <c r="E37" s="510" t="s">
        <v>424</v>
      </c>
      <c r="F37" s="510">
        <v>3</v>
      </c>
      <c r="G37" s="510">
        <v>1</v>
      </c>
      <c r="H37" s="510" t="s">
        <v>424</v>
      </c>
      <c r="I37" s="510">
        <v>1</v>
      </c>
      <c r="J37" s="530">
        <v>1</v>
      </c>
    </row>
    <row r="38" spans="1:10" s="3" customFormat="1" ht="15.75" customHeight="1">
      <c r="A38" s="267" t="s">
        <v>550</v>
      </c>
      <c r="B38" s="510" t="s">
        <v>424</v>
      </c>
      <c r="C38" s="510" t="s">
        <v>424</v>
      </c>
      <c r="D38" s="510" t="s">
        <v>424</v>
      </c>
      <c r="E38" s="510" t="s">
        <v>424</v>
      </c>
      <c r="F38" s="510" t="s">
        <v>424</v>
      </c>
      <c r="G38" s="510" t="s">
        <v>424</v>
      </c>
      <c r="H38" s="510" t="s">
        <v>424</v>
      </c>
      <c r="I38" s="510" t="s">
        <v>424</v>
      </c>
      <c r="J38" s="530" t="s">
        <v>424</v>
      </c>
    </row>
    <row r="39" spans="1:10" s="3" customFormat="1" ht="15.75" customHeight="1">
      <c r="A39" s="267" t="s">
        <v>551</v>
      </c>
      <c r="B39" s="510" t="s">
        <v>424</v>
      </c>
      <c r="C39" s="510" t="s">
        <v>424</v>
      </c>
      <c r="D39" s="510" t="s">
        <v>424</v>
      </c>
      <c r="E39" s="510" t="s">
        <v>424</v>
      </c>
      <c r="F39" s="510" t="s">
        <v>424</v>
      </c>
      <c r="G39" s="510" t="s">
        <v>424</v>
      </c>
      <c r="H39" s="510" t="s">
        <v>424</v>
      </c>
      <c r="I39" s="510" t="s">
        <v>424</v>
      </c>
      <c r="J39" s="530" t="s">
        <v>424</v>
      </c>
    </row>
    <row r="40" spans="1:10" s="3" customFormat="1" ht="15.75" customHeight="1">
      <c r="A40" s="267" t="s">
        <v>552</v>
      </c>
      <c r="B40" s="510" t="s">
        <v>424</v>
      </c>
      <c r="C40" s="510" t="s">
        <v>424</v>
      </c>
      <c r="D40" s="510" t="s">
        <v>424</v>
      </c>
      <c r="E40" s="510">
        <v>1</v>
      </c>
      <c r="F40" s="510" t="s">
        <v>424</v>
      </c>
      <c r="G40" s="510" t="s">
        <v>424</v>
      </c>
      <c r="H40" s="510" t="s">
        <v>424</v>
      </c>
      <c r="I40" s="510" t="s">
        <v>424</v>
      </c>
      <c r="J40" s="530" t="s">
        <v>424</v>
      </c>
    </row>
    <row r="41" spans="1:10" s="3" customFormat="1" ht="15.75" customHeight="1">
      <c r="A41" s="267" t="s">
        <v>553</v>
      </c>
      <c r="B41" s="510" t="s">
        <v>424</v>
      </c>
      <c r="C41" s="510">
        <v>2</v>
      </c>
      <c r="D41" s="510" t="s">
        <v>424</v>
      </c>
      <c r="E41" s="510" t="s">
        <v>424</v>
      </c>
      <c r="F41" s="510" t="s">
        <v>424</v>
      </c>
      <c r="G41" s="510" t="s">
        <v>424</v>
      </c>
      <c r="H41" s="510" t="s">
        <v>424</v>
      </c>
      <c r="I41" s="510">
        <v>2</v>
      </c>
      <c r="J41" s="530" t="s">
        <v>424</v>
      </c>
    </row>
    <row r="42" spans="1:10" s="3" customFormat="1" ht="15.75" customHeight="1">
      <c r="A42" s="267" t="s">
        <v>554</v>
      </c>
      <c r="B42" s="510" t="s">
        <v>424</v>
      </c>
      <c r="C42" s="510" t="s">
        <v>424</v>
      </c>
      <c r="D42" s="510" t="s">
        <v>424</v>
      </c>
      <c r="E42" s="510" t="s">
        <v>424</v>
      </c>
      <c r="F42" s="510" t="s">
        <v>424</v>
      </c>
      <c r="G42" s="510" t="s">
        <v>424</v>
      </c>
      <c r="H42" s="510" t="s">
        <v>424</v>
      </c>
      <c r="I42" s="510" t="s">
        <v>424</v>
      </c>
      <c r="J42" s="530" t="s">
        <v>424</v>
      </c>
    </row>
    <row r="43" spans="1:10" s="3" customFormat="1" ht="15.75" customHeight="1" thickBot="1">
      <c r="A43" s="220" t="s">
        <v>555</v>
      </c>
      <c r="B43" s="529" t="s">
        <v>424</v>
      </c>
      <c r="C43" s="529" t="s">
        <v>424</v>
      </c>
      <c r="D43" s="529" t="s">
        <v>424</v>
      </c>
      <c r="E43" s="529" t="s">
        <v>424</v>
      </c>
      <c r="F43" s="529" t="s">
        <v>424</v>
      </c>
      <c r="G43" s="529">
        <v>1</v>
      </c>
      <c r="H43" s="529" t="s">
        <v>424</v>
      </c>
      <c r="I43" s="529" t="s">
        <v>424</v>
      </c>
      <c r="J43" s="529" t="s">
        <v>424</v>
      </c>
    </row>
    <row r="44" spans="1:10" s="17" customFormat="1" ht="15" customHeight="1">
      <c r="A44" s="17" t="s">
        <v>503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s="17" customFormat="1" ht="12" customHeight="1">
      <c r="A45" s="11"/>
      <c r="B45" s="18"/>
      <c r="C45" s="18"/>
      <c r="D45" s="18"/>
      <c r="E45" s="18"/>
      <c r="F45" s="18"/>
      <c r="G45" s="18"/>
      <c r="H45" s="18"/>
      <c r="I45" s="18"/>
      <c r="J45" s="18"/>
    </row>
    <row r="46" ht="12">
      <c r="A46" s="26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5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"/>
  <cols>
    <col min="1" max="1" width="10.140625" style="23" customWidth="1"/>
    <col min="2" max="8" width="10.7109375" style="23" customWidth="1"/>
    <col min="9" max="9" width="10.7109375" style="104" customWidth="1"/>
    <col min="10" max="16384" width="9.140625" style="23" customWidth="1"/>
  </cols>
  <sheetData>
    <row r="1" spans="1:9" s="184" customFormat="1" ht="18.75" customHeight="1">
      <c r="A1" s="186"/>
      <c r="I1" s="197"/>
    </row>
    <row r="2" spans="1:9" s="168" customFormat="1" ht="24.75" customHeight="1">
      <c r="A2" s="217" t="s">
        <v>1145</v>
      </c>
      <c r="B2" s="218"/>
      <c r="C2" s="218"/>
      <c r="D2" s="218"/>
      <c r="E2" s="218"/>
      <c r="F2" s="218"/>
      <c r="G2" s="218"/>
      <c r="H2" s="218"/>
      <c r="I2" s="226"/>
    </row>
    <row r="3" spans="1:9" ht="24.75" customHeight="1">
      <c r="A3" s="217" t="s">
        <v>887</v>
      </c>
      <c r="B3" s="218"/>
      <c r="C3" s="218"/>
      <c r="D3" s="218"/>
      <c r="E3" s="218"/>
      <c r="F3" s="218"/>
      <c r="G3" s="218"/>
      <c r="H3" s="218"/>
      <c r="I3" s="226"/>
    </row>
    <row r="4" spans="1:9" s="17" customFormat="1" ht="15" customHeight="1" thickBot="1">
      <c r="A4" s="17" t="s">
        <v>425</v>
      </c>
      <c r="I4" s="271"/>
    </row>
    <row r="5" spans="1:9" s="3" customFormat="1" ht="15" customHeight="1">
      <c r="A5" s="97" t="s">
        <v>462</v>
      </c>
      <c r="B5" s="97" t="s">
        <v>1142</v>
      </c>
      <c r="C5" s="276" t="s">
        <v>515</v>
      </c>
      <c r="D5" s="86"/>
      <c r="E5" s="86"/>
      <c r="F5" s="86"/>
      <c r="G5" s="86"/>
      <c r="H5" s="86"/>
      <c r="I5" s="86"/>
    </row>
    <row r="6" spans="1:9" s="3" customFormat="1" ht="15" customHeight="1">
      <c r="A6" s="52"/>
      <c r="B6" s="52"/>
      <c r="C6" s="52" t="s">
        <v>516</v>
      </c>
      <c r="D6" s="52" t="s">
        <v>504</v>
      </c>
      <c r="E6" s="52" t="s">
        <v>505</v>
      </c>
      <c r="F6" s="52" t="s">
        <v>506</v>
      </c>
      <c r="G6" s="52" t="s">
        <v>507</v>
      </c>
      <c r="H6" s="52" t="s">
        <v>508</v>
      </c>
      <c r="I6" s="40" t="s">
        <v>509</v>
      </c>
    </row>
    <row r="7" spans="1:9" s="3" customFormat="1" ht="15" customHeight="1">
      <c r="A7" s="52"/>
      <c r="B7" s="52"/>
      <c r="C7" s="52"/>
      <c r="D7" s="52"/>
      <c r="E7" s="52"/>
      <c r="F7" s="52" t="s">
        <v>62</v>
      </c>
      <c r="G7" s="52"/>
      <c r="H7" s="52"/>
      <c r="I7" s="40"/>
    </row>
    <row r="8" spans="1:9" s="3" customFormat="1" ht="15" customHeight="1">
      <c r="A8" s="52"/>
      <c r="B8" s="103"/>
      <c r="C8" s="103" t="s">
        <v>64</v>
      </c>
      <c r="D8" s="103" t="s">
        <v>303</v>
      </c>
      <c r="E8" s="52" t="s">
        <v>65</v>
      </c>
      <c r="F8" s="52" t="s">
        <v>66</v>
      </c>
      <c r="G8" s="52" t="s">
        <v>303</v>
      </c>
      <c r="H8" s="52" t="s">
        <v>303</v>
      </c>
      <c r="I8" s="40" t="s">
        <v>303</v>
      </c>
    </row>
    <row r="9" spans="1:9" s="3" customFormat="1" ht="15" customHeight="1">
      <c r="A9" s="54" t="s">
        <v>1141</v>
      </c>
      <c r="B9" s="298" t="s">
        <v>152</v>
      </c>
      <c r="C9" s="298" t="s">
        <v>67</v>
      </c>
      <c r="D9" s="298" t="s">
        <v>145</v>
      </c>
      <c r="E9" s="54" t="s">
        <v>68</v>
      </c>
      <c r="F9" s="54" t="s">
        <v>68</v>
      </c>
      <c r="G9" s="54" t="s">
        <v>69</v>
      </c>
      <c r="H9" s="54" t="s">
        <v>70</v>
      </c>
      <c r="I9" s="55" t="s">
        <v>71</v>
      </c>
    </row>
    <row r="10" spans="1:9" s="3" customFormat="1" ht="33.75" customHeight="1">
      <c r="A10" s="103">
        <v>2016</v>
      </c>
      <c r="B10" s="732">
        <v>109</v>
      </c>
      <c r="C10" s="732">
        <v>109</v>
      </c>
      <c r="D10" s="732" t="s">
        <v>424</v>
      </c>
      <c r="E10" s="732">
        <v>1</v>
      </c>
      <c r="F10" s="732">
        <v>2</v>
      </c>
      <c r="G10" s="732">
        <v>11</v>
      </c>
      <c r="H10" s="732">
        <v>8</v>
      </c>
      <c r="I10" s="875">
        <v>17</v>
      </c>
    </row>
    <row r="11" spans="1:9" s="3" customFormat="1" ht="33.75" customHeight="1">
      <c r="A11" s="103">
        <v>2017</v>
      </c>
      <c r="B11" s="732">
        <v>129</v>
      </c>
      <c r="C11" s="732">
        <v>129</v>
      </c>
      <c r="D11" s="732" t="s">
        <v>424</v>
      </c>
      <c r="E11" s="732">
        <v>1</v>
      </c>
      <c r="F11" s="732">
        <v>2</v>
      </c>
      <c r="G11" s="732">
        <v>11</v>
      </c>
      <c r="H11" s="732">
        <v>9</v>
      </c>
      <c r="I11" s="875">
        <v>22</v>
      </c>
    </row>
    <row r="12" spans="1:9" s="3" customFormat="1" ht="33.75" customHeight="1">
      <c r="A12" s="103">
        <v>2018</v>
      </c>
      <c r="B12" s="732">
        <v>142</v>
      </c>
      <c r="C12" s="732">
        <v>142</v>
      </c>
      <c r="D12" s="732" t="s">
        <v>424</v>
      </c>
      <c r="E12" s="732">
        <v>1</v>
      </c>
      <c r="F12" s="732">
        <v>3</v>
      </c>
      <c r="G12" s="732">
        <v>12</v>
      </c>
      <c r="H12" s="732">
        <v>29</v>
      </c>
      <c r="I12" s="875">
        <v>24</v>
      </c>
    </row>
    <row r="13" spans="1:9" s="3" customFormat="1" ht="33.75" customHeight="1">
      <c r="A13" s="103">
        <v>2019</v>
      </c>
      <c r="B13" s="732">
        <v>148</v>
      </c>
      <c r="C13" s="732">
        <v>148</v>
      </c>
      <c r="D13" s="732" t="s">
        <v>424</v>
      </c>
      <c r="E13" s="732">
        <v>1</v>
      </c>
      <c r="F13" s="732">
        <v>3</v>
      </c>
      <c r="G13" s="732">
        <v>12</v>
      </c>
      <c r="H13" s="732">
        <v>31</v>
      </c>
      <c r="I13" s="875">
        <v>29</v>
      </c>
    </row>
    <row r="14" spans="1:9" s="3" customFormat="1" ht="33.75" customHeight="1">
      <c r="A14" s="103">
        <v>2020</v>
      </c>
      <c r="B14" s="732">
        <v>153</v>
      </c>
      <c r="C14" s="732">
        <v>153</v>
      </c>
      <c r="D14" s="732" t="s">
        <v>424</v>
      </c>
      <c r="E14" s="732">
        <v>1</v>
      </c>
      <c r="F14" s="732">
        <v>3</v>
      </c>
      <c r="G14" s="732">
        <v>12</v>
      </c>
      <c r="H14" s="732">
        <v>26</v>
      </c>
      <c r="I14" s="875">
        <v>31</v>
      </c>
    </row>
    <row r="15" spans="1:10" s="37" customFormat="1" ht="54" customHeight="1">
      <c r="A15" s="109">
        <v>2021</v>
      </c>
      <c r="B15" s="657">
        <v>169</v>
      </c>
      <c r="C15" s="658">
        <v>169</v>
      </c>
      <c r="D15" s="732" t="s">
        <v>424</v>
      </c>
      <c r="E15" s="164">
        <v>1</v>
      </c>
      <c r="F15" s="164">
        <v>3</v>
      </c>
      <c r="G15" s="164">
        <v>14</v>
      </c>
      <c r="H15" s="164">
        <v>25</v>
      </c>
      <c r="I15" s="164">
        <v>41</v>
      </c>
      <c r="J15" s="164"/>
    </row>
    <row r="16" spans="1:9" s="3" customFormat="1" ht="5.25" customHeight="1" thickBot="1">
      <c r="A16" s="220"/>
      <c r="B16" s="222"/>
      <c r="C16" s="222"/>
      <c r="D16" s="222"/>
      <c r="E16" s="221"/>
      <c r="F16" s="221"/>
      <c r="G16" s="221"/>
      <c r="H16" s="221"/>
      <c r="I16" s="221"/>
    </row>
    <row r="17" spans="2:28" s="17" customFormat="1" ht="15" customHeight="1" thickBot="1">
      <c r="B17" s="18"/>
      <c r="C17" s="18"/>
      <c r="D17" s="18"/>
      <c r="E17" s="286"/>
      <c r="F17" s="286"/>
      <c r="G17" s="299"/>
      <c r="H17" s="299"/>
      <c r="I17" s="299"/>
      <c r="W17" s="17">
        <v>7</v>
      </c>
      <c r="AB17" s="210" t="s">
        <v>359</v>
      </c>
    </row>
    <row r="18" spans="1:28" s="3" customFormat="1" ht="15" customHeight="1">
      <c r="A18" s="97" t="s">
        <v>518</v>
      </c>
      <c r="B18" s="276" t="s">
        <v>1140</v>
      </c>
      <c r="C18" s="275"/>
      <c r="D18" s="730" t="s">
        <v>1139</v>
      </c>
      <c r="E18" s="730" t="s">
        <v>1138</v>
      </c>
      <c r="F18" s="279" t="s">
        <v>512</v>
      </c>
      <c r="G18" s="288"/>
      <c r="H18" s="278" t="s">
        <v>519</v>
      </c>
      <c r="I18" s="279"/>
      <c r="AB18" s="208"/>
    </row>
    <row r="19" spans="1:28" s="3" customFormat="1" ht="15" customHeight="1">
      <c r="A19" s="52"/>
      <c r="B19" s="70" t="s">
        <v>510</v>
      </c>
      <c r="C19" s="70" t="s">
        <v>511</v>
      </c>
      <c r="D19" s="390"/>
      <c r="E19" s="259"/>
      <c r="F19" s="57" t="s">
        <v>73</v>
      </c>
      <c r="G19" s="59"/>
      <c r="H19" s="300" t="s">
        <v>74</v>
      </c>
      <c r="I19" s="57"/>
      <c r="AB19" s="208" t="s">
        <v>374</v>
      </c>
    </row>
    <row r="20" spans="1:9" s="3" customFormat="1" ht="15" customHeight="1">
      <c r="A20" s="52"/>
      <c r="B20" s="70" t="s">
        <v>63</v>
      </c>
      <c r="C20" s="70"/>
      <c r="D20" s="390"/>
      <c r="E20" s="259"/>
      <c r="F20" s="52" t="s">
        <v>513</v>
      </c>
      <c r="G20" s="52" t="s">
        <v>517</v>
      </c>
      <c r="H20" s="273" t="s">
        <v>513</v>
      </c>
      <c r="I20" s="40" t="s">
        <v>517</v>
      </c>
    </row>
    <row r="21" spans="1:9" s="3" customFormat="1" ht="15" customHeight="1">
      <c r="A21" s="52"/>
      <c r="B21" s="70" t="s">
        <v>66</v>
      </c>
      <c r="C21" s="70" t="s">
        <v>303</v>
      </c>
      <c r="D21" s="390"/>
      <c r="E21" s="259"/>
      <c r="F21" s="52"/>
      <c r="G21" s="52"/>
      <c r="H21" s="70"/>
      <c r="I21" s="40"/>
    </row>
    <row r="22" spans="1:23" s="3" customFormat="1" ht="15" customHeight="1">
      <c r="A22" s="736" t="s">
        <v>39</v>
      </c>
      <c r="B22" s="71" t="s">
        <v>72</v>
      </c>
      <c r="C22" s="71" t="s">
        <v>72</v>
      </c>
      <c r="D22" s="85" t="s">
        <v>0</v>
      </c>
      <c r="E22" s="85" t="s">
        <v>305</v>
      </c>
      <c r="F22" s="54" t="s">
        <v>75</v>
      </c>
      <c r="G22" s="54" t="s">
        <v>76</v>
      </c>
      <c r="H22" s="54" t="s">
        <v>75</v>
      </c>
      <c r="I22" s="55" t="s">
        <v>76</v>
      </c>
      <c r="W22" s="3">
        <v>1</v>
      </c>
    </row>
    <row r="23" spans="1:10" s="3" customFormat="1" ht="33.75" customHeight="1">
      <c r="A23" s="52">
        <v>2016</v>
      </c>
      <c r="B23" s="732">
        <v>44</v>
      </c>
      <c r="C23" s="732">
        <v>26</v>
      </c>
      <c r="D23" s="733" t="s">
        <v>424</v>
      </c>
      <c r="E23" s="733" t="s">
        <v>424</v>
      </c>
      <c r="F23" s="734">
        <v>10</v>
      </c>
      <c r="G23" s="734">
        <v>229</v>
      </c>
      <c r="H23" s="734">
        <v>6</v>
      </c>
      <c r="I23" s="734">
        <v>151</v>
      </c>
      <c r="J23" s="99"/>
    </row>
    <row r="24" spans="1:10" s="3" customFormat="1" ht="33.75" customHeight="1">
      <c r="A24" s="52">
        <v>2017</v>
      </c>
      <c r="B24" s="732">
        <v>50</v>
      </c>
      <c r="C24" s="732">
        <v>34</v>
      </c>
      <c r="D24" s="735" t="s">
        <v>424</v>
      </c>
      <c r="E24" s="735" t="s">
        <v>424</v>
      </c>
      <c r="F24" s="734">
        <v>10</v>
      </c>
      <c r="G24" s="734">
        <v>216</v>
      </c>
      <c r="H24" s="734">
        <v>6</v>
      </c>
      <c r="I24" s="734">
        <v>149</v>
      </c>
      <c r="J24" s="99"/>
    </row>
    <row r="25" spans="1:10" s="3" customFormat="1" ht="33.75" customHeight="1">
      <c r="A25" s="52">
        <v>2018</v>
      </c>
      <c r="B25" s="732">
        <v>46</v>
      </c>
      <c r="C25" s="732">
        <v>27</v>
      </c>
      <c r="D25" s="735" t="s">
        <v>424</v>
      </c>
      <c r="E25" s="735" t="s">
        <v>424</v>
      </c>
      <c r="F25" s="734">
        <v>10</v>
      </c>
      <c r="G25" s="734">
        <v>214</v>
      </c>
      <c r="H25" s="734">
        <v>6</v>
      </c>
      <c r="I25" s="734">
        <v>149</v>
      </c>
      <c r="J25" s="99"/>
    </row>
    <row r="26" spans="1:10" s="3" customFormat="1" ht="33.75" customHeight="1">
      <c r="A26" s="52">
        <v>2019</v>
      </c>
      <c r="B26" s="732">
        <v>36</v>
      </c>
      <c r="C26" s="732">
        <v>36</v>
      </c>
      <c r="D26" s="735" t="s">
        <v>424</v>
      </c>
      <c r="E26" s="735" t="s">
        <v>424</v>
      </c>
      <c r="F26" s="734">
        <v>10</v>
      </c>
      <c r="G26" s="734">
        <v>216</v>
      </c>
      <c r="H26" s="734">
        <v>6</v>
      </c>
      <c r="I26" s="734">
        <v>142</v>
      </c>
      <c r="J26" s="99"/>
    </row>
    <row r="27" spans="1:10" s="3" customFormat="1" ht="33.75" customHeight="1">
      <c r="A27" s="52">
        <v>2020</v>
      </c>
      <c r="B27" s="732">
        <v>36</v>
      </c>
      <c r="C27" s="732">
        <v>44</v>
      </c>
      <c r="D27" s="735" t="s">
        <v>424</v>
      </c>
      <c r="E27" s="735" t="s">
        <v>424</v>
      </c>
      <c r="F27" s="734">
        <v>10</v>
      </c>
      <c r="G27" s="734">
        <v>228</v>
      </c>
      <c r="H27" s="734">
        <v>6</v>
      </c>
      <c r="I27" s="734">
        <v>139</v>
      </c>
      <c r="J27" s="99"/>
    </row>
    <row r="28" spans="1:10" s="37" customFormat="1" ht="54" customHeight="1">
      <c r="A28" s="109">
        <v>2021</v>
      </c>
      <c r="B28" s="164">
        <v>45</v>
      </c>
      <c r="C28" s="164">
        <v>40</v>
      </c>
      <c r="D28" s="735" t="s">
        <v>424</v>
      </c>
      <c r="E28" s="735" t="s">
        <v>424</v>
      </c>
      <c r="F28" s="731">
        <v>10</v>
      </c>
      <c r="G28" s="731">
        <v>235</v>
      </c>
      <c r="H28" s="164">
        <v>6</v>
      </c>
      <c r="I28" s="164">
        <v>132</v>
      </c>
      <c r="J28" s="121"/>
    </row>
    <row r="29" spans="1:10" s="3" customFormat="1" ht="4.5" customHeight="1" thickBot="1">
      <c r="A29" s="220"/>
      <c r="B29" s="221"/>
      <c r="C29" s="200"/>
      <c r="D29" s="221"/>
      <c r="E29" s="200"/>
      <c r="F29" s="221"/>
      <c r="G29" s="200"/>
      <c r="H29" s="222"/>
      <c r="I29" s="221"/>
      <c r="J29" s="99"/>
    </row>
    <row r="30" spans="1:10" s="247" customFormat="1" ht="15" customHeight="1">
      <c r="A30" s="247" t="s">
        <v>514</v>
      </c>
      <c r="B30" s="301"/>
      <c r="C30" s="301"/>
      <c r="D30" s="301"/>
      <c r="E30" s="246"/>
      <c r="F30" s="246"/>
      <c r="G30" s="302"/>
      <c r="H30" s="302"/>
      <c r="I30" s="303"/>
      <c r="J30" s="303"/>
    </row>
    <row r="31" spans="1:9" s="247" customFormat="1" ht="15" customHeight="1">
      <c r="A31" s="247" t="s">
        <v>521</v>
      </c>
      <c r="B31" s="301"/>
      <c r="C31" s="301"/>
      <c r="D31" s="301"/>
      <c r="E31" s="246"/>
      <c r="F31" s="246"/>
      <c r="G31" s="302"/>
      <c r="H31" s="302"/>
      <c r="I31" s="302"/>
    </row>
    <row r="32" spans="1:9" s="168" customFormat="1" ht="12">
      <c r="A32" s="179"/>
      <c r="B32" s="179"/>
      <c r="C32" s="179"/>
      <c r="D32" s="179"/>
      <c r="E32" s="179"/>
      <c r="F32" s="179"/>
      <c r="G32" s="179"/>
      <c r="H32" s="179"/>
      <c r="I32" s="876"/>
    </row>
    <row r="33" spans="1:9" ht="12">
      <c r="A33" s="152"/>
      <c r="B33" s="141"/>
      <c r="C33" s="141"/>
      <c r="D33" s="141"/>
      <c r="E33" s="141"/>
      <c r="F33" s="141"/>
      <c r="G33" s="141"/>
      <c r="H33" s="141"/>
      <c r="I33" s="877"/>
    </row>
    <row r="34" spans="1:9" ht="12">
      <c r="A34" s="153"/>
      <c r="B34" s="141"/>
      <c r="C34" s="141"/>
      <c r="D34" s="141"/>
      <c r="E34" s="141"/>
      <c r="F34" s="141"/>
      <c r="G34" s="141"/>
      <c r="H34" s="141"/>
      <c r="I34" s="877"/>
    </row>
    <row r="35" ht="12">
      <c r="A35" s="129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colBreaks count="1" manualBreakCount="1">
    <brk id="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2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"/>
  <cols>
    <col min="1" max="1" width="9.8515625" style="43" customWidth="1"/>
    <col min="2" max="2" width="8.421875" style="43" customWidth="1"/>
    <col min="3" max="3" width="8.00390625" style="43" customWidth="1"/>
    <col min="4" max="4" width="10.421875" style="43" customWidth="1"/>
    <col min="5" max="5" width="9.140625" style="43" customWidth="1"/>
    <col min="6" max="6" width="12.28125" style="43" customWidth="1"/>
    <col min="7" max="7" width="8.00390625" style="43" customWidth="1"/>
    <col min="8" max="9" width="11.7109375" style="43" customWidth="1"/>
    <col min="10" max="10" width="12.7109375" style="43" customWidth="1"/>
    <col min="11" max="16384" width="9.140625" style="43" customWidth="1"/>
  </cols>
  <sheetData>
    <row r="1" spans="1:10" s="193" customFormat="1" ht="18.75" customHeight="1">
      <c r="A1" s="194"/>
      <c r="B1" s="192"/>
      <c r="C1" s="192"/>
      <c r="D1" s="192"/>
      <c r="E1" s="192"/>
      <c r="F1" s="192"/>
      <c r="G1" s="192"/>
      <c r="H1" s="192"/>
      <c r="I1" s="192"/>
      <c r="J1" s="195"/>
    </row>
    <row r="2" spans="1:10" s="23" customFormat="1" ht="24.75" customHeight="1">
      <c r="A2" s="223" t="s">
        <v>366</v>
      </c>
      <c r="B2" s="224"/>
      <c r="C2" s="224"/>
      <c r="D2" s="224"/>
      <c r="E2" s="224"/>
      <c r="F2" s="224"/>
      <c r="G2" s="224"/>
      <c r="H2" s="224"/>
      <c r="I2" s="224"/>
      <c r="J2" s="196"/>
    </row>
    <row r="3" spans="1:10" ht="24.75" customHeight="1">
      <c r="A3" s="223" t="s">
        <v>891</v>
      </c>
      <c r="B3" s="224"/>
      <c r="C3" s="224"/>
      <c r="D3" s="224"/>
      <c r="E3" s="224"/>
      <c r="F3" s="224"/>
      <c r="G3" s="224"/>
      <c r="H3" s="224"/>
      <c r="I3" s="224"/>
      <c r="J3" s="176"/>
    </row>
    <row r="4" spans="1:10" s="17" customFormat="1" ht="15" customHeight="1" thickBot="1">
      <c r="A4" s="151" t="s">
        <v>535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s="3" customFormat="1" ht="31.5" customHeight="1">
      <c r="A5" s="779" t="s">
        <v>534</v>
      </c>
      <c r="B5" s="237" t="s">
        <v>423</v>
      </c>
      <c r="C5" s="782" t="s">
        <v>892</v>
      </c>
      <c r="D5" s="783"/>
      <c r="E5" s="783"/>
      <c r="F5" s="779"/>
      <c r="G5" s="782" t="s">
        <v>893</v>
      </c>
      <c r="H5" s="783"/>
      <c r="I5" s="783"/>
      <c r="J5" s="783"/>
    </row>
    <row r="6" spans="1:10" s="3" customFormat="1" ht="38.25" customHeight="1">
      <c r="A6" s="780"/>
      <c r="B6" s="320"/>
      <c r="C6" s="236" t="s">
        <v>536</v>
      </c>
      <c r="D6" s="236" t="s">
        <v>538</v>
      </c>
      <c r="E6" s="236" t="s">
        <v>539</v>
      </c>
      <c r="F6" s="236" t="s">
        <v>896</v>
      </c>
      <c r="G6" s="236" t="s">
        <v>536</v>
      </c>
      <c r="H6" s="319" t="s">
        <v>544</v>
      </c>
      <c r="I6" s="236" t="s">
        <v>541</v>
      </c>
      <c r="J6" s="324" t="s">
        <v>542</v>
      </c>
    </row>
    <row r="7" spans="1:10" s="318" customFormat="1" ht="35.25" customHeight="1">
      <c r="A7" s="781"/>
      <c r="B7" s="321" t="s">
        <v>543</v>
      </c>
      <c r="C7" s="321" t="s">
        <v>537</v>
      </c>
      <c r="D7" s="322" t="s">
        <v>894</v>
      </c>
      <c r="E7" s="322" t="s">
        <v>540</v>
      </c>
      <c r="F7" s="322" t="s">
        <v>895</v>
      </c>
      <c r="G7" s="321" t="s">
        <v>537</v>
      </c>
      <c r="H7" s="322" t="s">
        <v>897</v>
      </c>
      <c r="I7" s="322" t="s">
        <v>898</v>
      </c>
      <c r="J7" s="323" t="s">
        <v>899</v>
      </c>
    </row>
    <row r="8" spans="1:10" s="3" customFormat="1" ht="81" customHeight="1">
      <c r="A8" s="316">
        <v>2016</v>
      </c>
      <c r="B8" s="490">
        <v>121</v>
      </c>
      <c r="C8" s="490">
        <v>121</v>
      </c>
      <c r="D8" s="525" t="s">
        <v>424</v>
      </c>
      <c r="E8" s="525">
        <v>58</v>
      </c>
      <c r="F8" s="525">
        <v>63</v>
      </c>
      <c r="G8" s="490" t="s">
        <v>424</v>
      </c>
      <c r="H8" s="525" t="s">
        <v>424</v>
      </c>
      <c r="I8" s="525" t="s">
        <v>424</v>
      </c>
      <c r="J8" s="526" t="s">
        <v>424</v>
      </c>
    </row>
    <row r="9" spans="1:10" s="3" customFormat="1" ht="81" customHeight="1">
      <c r="A9" s="308">
        <v>2017</v>
      </c>
      <c r="B9" s="490">
        <v>120</v>
      </c>
      <c r="C9" s="490">
        <v>120</v>
      </c>
      <c r="D9" s="525" t="s">
        <v>424</v>
      </c>
      <c r="E9" s="525">
        <v>57</v>
      </c>
      <c r="F9" s="525">
        <v>63</v>
      </c>
      <c r="G9" s="490" t="s">
        <v>424</v>
      </c>
      <c r="H9" s="525" t="s">
        <v>424</v>
      </c>
      <c r="I9" s="525" t="s">
        <v>424</v>
      </c>
      <c r="J9" s="526" t="s">
        <v>424</v>
      </c>
    </row>
    <row r="10" spans="1:10" s="3" customFormat="1" ht="81" customHeight="1">
      <c r="A10" s="308">
        <v>2018</v>
      </c>
      <c r="B10" s="490">
        <v>123</v>
      </c>
      <c r="C10" s="490">
        <v>123</v>
      </c>
      <c r="D10" s="525" t="s">
        <v>424</v>
      </c>
      <c r="E10" s="525">
        <v>60</v>
      </c>
      <c r="F10" s="525">
        <v>63</v>
      </c>
      <c r="G10" s="490" t="s">
        <v>424</v>
      </c>
      <c r="H10" s="525" t="s">
        <v>424</v>
      </c>
      <c r="I10" s="525" t="s">
        <v>424</v>
      </c>
      <c r="J10" s="526" t="s">
        <v>424</v>
      </c>
    </row>
    <row r="11" spans="1:10" s="3" customFormat="1" ht="81" customHeight="1">
      <c r="A11" s="308">
        <v>2019</v>
      </c>
      <c r="B11" s="490">
        <v>122</v>
      </c>
      <c r="C11" s="490">
        <v>122</v>
      </c>
      <c r="D11" s="525" t="s">
        <v>424</v>
      </c>
      <c r="E11" s="525">
        <v>59</v>
      </c>
      <c r="F11" s="525">
        <v>63</v>
      </c>
      <c r="G11" s="490" t="s">
        <v>424</v>
      </c>
      <c r="H11" s="525" t="s">
        <v>424</v>
      </c>
      <c r="I11" s="525" t="s">
        <v>424</v>
      </c>
      <c r="J11" s="526" t="s">
        <v>424</v>
      </c>
    </row>
    <row r="12" spans="1:10" s="3" customFormat="1" ht="81" customHeight="1">
      <c r="A12" s="308">
        <v>2020</v>
      </c>
      <c r="B12" s="490">
        <v>123</v>
      </c>
      <c r="C12" s="490">
        <v>123</v>
      </c>
      <c r="D12" s="525" t="s">
        <v>424</v>
      </c>
      <c r="E12" s="525">
        <v>60</v>
      </c>
      <c r="F12" s="525">
        <v>63</v>
      </c>
      <c r="G12" s="490" t="s">
        <v>424</v>
      </c>
      <c r="H12" s="525" t="s">
        <v>424</v>
      </c>
      <c r="I12" s="525" t="s">
        <v>424</v>
      </c>
      <c r="J12" s="526" t="s">
        <v>424</v>
      </c>
    </row>
    <row r="13" spans="1:10" s="171" customFormat="1" ht="125.25" customHeight="1" thickBot="1">
      <c r="A13" s="317">
        <v>2021</v>
      </c>
      <c r="B13" s="527">
        <v>121</v>
      </c>
      <c r="C13" s="527">
        <v>121</v>
      </c>
      <c r="D13" s="527" t="s">
        <v>424</v>
      </c>
      <c r="E13" s="527">
        <v>64</v>
      </c>
      <c r="F13" s="527">
        <v>57</v>
      </c>
      <c r="G13" s="527" t="s">
        <v>424</v>
      </c>
      <c r="H13" s="527" t="s">
        <v>424</v>
      </c>
      <c r="I13" s="527" t="s">
        <v>424</v>
      </c>
      <c r="J13" s="528" t="s">
        <v>424</v>
      </c>
    </row>
    <row r="14" spans="1:10" s="17" customFormat="1" ht="15" customHeight="1">
      <c r="A14" s="784" t="s">
        <v>1212</v>
      </c>
      <c r="B14" s="777"/>
      <c r="C14" s="777"/>
      <c r="D14" s="777"/>
      <c r="E14" s="777"/>
      <c r="F14" s="151"/>
      <c r="G14" s="778"/>
      <c r="H14" s="778"/>
      <c r="I14" s="778"/>
      <c r="J14" s="778"/>
    </row>
    <row r="15" spans="1:10" s="17" customFormat="1" ht="15" customHeight="1">
      <c r="A15" s="777" t="s">
        <v>1107</v>
      </c>
      <c r="B15" s="777"/>
      <c r="C15" s="777"/>
      <c r="D15" s="777"/>
      <c r="E15" s="777"/>
      <c r="F15" s="151"/>
      <c r="G15" s="778"/>
      <c r="H15" s="778"/>
      <c r="I15" s="778"/>
      <c r="J15" s="778"/>
    </row>
    <row r="17" spans="25:30" ht="12">
      <c r="Y17" s="43">
        <v>7</v>
      </c>
      <c r="AD17" s="209" t="s">
        <v>359</v>
      </c>
    </row>
    <row r="18" ht="12">
      <c r="AD18" s="209"/>
    </row>
    <row r="19" ht="12">
      <c r="AD19" s="209" t="s">
        <v>374</v>
      </c>
    </row>
    <row r="22" ht="12">
      <c r="Y22" s="43">
        <v>1</v>
      </c>
    </row>
  </sheetData>
  <sheetProtection/>
  <mergeCells count="7">
    <mergeCell ref="A15:E15"/>
    <mergeCell ref="G15:J15"/>
    <mergeCell ref="A5:A7"/>
    <mergeCell ref="C5:F5"/>
    <mergeCell ref="G5:J5"/>
    <mergeCell ref="A14:E14"/>
    <mergeCell ref="G14:J14"/>
  </mergeCells>
  <printOptions horizontalCentered="1"/>
  <pageMargins left="0.3937007874015748" right="0.3937007874015748" top="0.5511811023622047" bottom="0.4330708661417323" header="0.5118110236220472" footer="0.5118110236220472"/>
  <pageSetup horizontalDpi="600" verticalDpi="600" orientation="portrait" paperSize="9" scale="98" r:id="rId1"/>
  <colBreaks count="1" manualBreakCount="1">
    <brk id="10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1"/>
  <sheetViews>
    <sheetView view="pageBreakPreview" zoomScale="98" zoomScaleSheetLayoutView="98" zoomScalePageLayoutView="0" workbookViewId="0" topLeftCell="A1">
      <selection activeCell="O10" sqref="O10"/>
    </sheetView>
  </sheetViews>
  <sheetFormatPr defaultColWidth="9.140625" defaultRowHeight="12"/>
  <cols>
    <col min="1" max="1" width="10.57421875" style="43" customWidth="1"/>
    <col min="2" max="2" width="10.421875" style="43" customWidth="1"/>
    <col min="3" max="3" width="7.00390625" style="43" customWidth="1"/>
    <col min="4" max="5" width="6.421875" style="43" customWidth="1"/>
    <col min="6" max="6" width="10.421875" style="43" customWidth="1"/>
    <col min="7" max="7" width="7.00390625" style="43" customWidth="1"/>
    <col min="8" max="9" width="6.421875" style="43" customWidth="1"/>
    <col min="10" max="10" width="10.421875" style="43" customWidth="1"/>
    <col min="11" max="11" width="7.00390625" style="43" customWidth="1"/>
    <col min="12" max="13" width="6.421875" style="43" customWidth="1"/>
    <col min="14" max="16384" width="9.140625" style="43" customWidth="1"/>
  </cols>
  <sheetData>
    <row r="1" spans="1:13" s="193" customFormat="1" ht="18.75" customHeight="1">
      <c r="A1" s="192"/>
      <c r="B1" s="192"/>
      <c r="C1" s="192"/>
      <c r="D1" s="192"/>
      <c r="M1" s="189"/>
    </row>
    <row r="2" spans="1:13" s="23" customFormat="1" ht="24.75" customHeight="1">
      <c r="A2" s="787" t="s">
        <v>1146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</row>
    <row r="3" spans="1:13" ht="24.75" customHeight="1">
      <c r="A3" s="787" t="s">
        <v>333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</row>
    <row r="4" spans="1:13" s="17" customFormat="1" ht="15" customHeight="1" thickBot="1">
      <c r="A4" s="307" t="s">
        <v>522</v>
      </c>
      <c r="B4" s="307"/>
      <c r="C4" s="307"/>
      <c r="D4" s="307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3" customFormat="1" ht="45" customHeight="1">
      <c r="A5" s="308"/>
      <c r="B5" s="788" t="s">
        <v>890</v>
      </c>
      <c r="C5" s="789"/>
      <c r="D5" s="789"/>
      <c r="E5" s="789"/>
      <c r="F5" s="789" t="s">
        <v>889</v>
      </c>
      <c r="G5" s="789"/>
      <c r="H5" s="789"/>
      <c r="I5" s="789"/>
      <c r="J5" s="790" t="s">
        <v>523</v>
      </c>
      <c r="K5" s="790"/>
      <c r="L5" s="790"/>
      <c r="M5" s="791"/>
    </row>
    <row r="6" spans="1:13" s="3" customFormat="1" ht="23.25" customHeight="1">
      <c r="A6" s="308" t="s">
        <v>1213</v>
      </c>
      <c r="B6" s="792" t="s">
        <v>533</v>
      </c>
      <c r="C6" s="794" t="s">
        <v>1143</v>
      </c>
      <c r="D6" s="794"/>
      <c r="E6" s="794"/>
      <c r="F6" s="785" t="s">
        <v>531</v>
      </c>
      <c r="G6" s="794" t="s">
        <v>1143</v>
      </c>
      <c r="H6" s="794"/>
      <c r="I6" s="794"/>
      <c r="J6" s="785" t="s">
        <v>524</v>
      </c>
      <c r="K6" s="794" t="s">
        <v>1143</v>
      </c>
      <c r="L6" s="794"/>
      <c r="M6" s="796"/>
    </row>
    <row r="7" spans="1:13" s="3" customFormat="1" ht="37.5" customHeight="1">
      <c r="A7" s="310"/>
      <c r="B7" s="793"/>
      <c r="C7" s="309" t="s">
        <v>525</v>
      </c>
      <c r="D7" s="309" t="s">
        <v>526</v>
      </c>
      <c r="E7" s="309" t="s">
        <v>532</v>
      </c>
      <c r="F7" s="795"/>
      <c r="G7" s="311" t="s">
        <v>530</v>
      </c>
      <c r="H7" s="311" t="s">
        <v>528</v>
      </c>
      <c r="I7" s="311" t="s">
        <v>529</v>
      </c>
      <c r="J7" s="785"/>
      <c r="K7" s="311" t="s">
        <v>527</v>
      </c>
      <c r="L7" s="311" t="s">
        <v>528</v>
      </c>
      <c r="M7" s="312" t="s">
        <v>529</v>
      </c>
    </row>
    <row r="8" spans="1:13" s="3" customFormat="1" ht="79.5" customHeight="1">
      <c r="A8" s="308">
        <v>2016</v>
      </c>
      <c r="B8" s="516" t="s">
        <v>424</v>
      </c>
      <c r="C8" s="516" t="s">
        <v>424</v>
      </c>
      <c r="D8" s="516" t="s">
        <v>424</v>
      </c>
      <c r="E8" s="516" t="s">
        <v>424</v>
      </c>
      <c r="F8" s="516">
        <v>1</v>
      </c>
      <c r="G8" s="516">
        <v>1</v>
      </c>
      <c r="H8" s="523">
        <v>1</v>
      </c>
      <c r="I8" s="523" t="s">
        <v>424</v>
      </c>
      <c r="J8" s="523">
        <v>2</v>
      </c>
      <c r="K8" s="516">
        <v>7</v>
      </c>
      <c r="L8" s="516">
        <v>5</v>
      </c>
      <c r="M8" s="516">
        <v>2</v>
      </c>
    </row>
    <row r="9" spans="1:13" s="3" customFormat="1" ht="79.5" customHeight="1">
      <c r="A9" s="308">
        <v>2017</v>
      </c>
      <c r="B9" s="516" t="s">
        <v>424</v>
      </c>
      <c r="C9" s="516" t="s">
        <v>424</v>
      </c>
      <c r="D9" s="516" t="s">
        <v>424</v>
      </c>
      <c r="E9" s="516" t="s">
        <v>424</v>
      </c>
      <c r="F9" s="516">
        <v>1</v>
      </c>
      <c r="G9" s="516">
        <v>1</v>
      </c>
      <c r="H9" s="516">
        <v>1</v>
      </c>
      <c r="I9" s="516" t="s">
        <v>424</v>
      </c>
      <c r="J9" s="516">
        <v>2</v>
      </c>
      <c r="K9" s="516">
        <v>7</v>
      </c>
      <c r="L9" s="516">
        <v>5</v>
      </c>
      <c r="M9" s="516">
        <v>2</v>
      </c>
    </row>
    <row r="10" spans="1:13" s="3" customFormat="1" ht="79.5" customHeight="1">
      <c r="A10" s="308">
        <v>2018</v>
      </c>
      <c r="B10" s="516" t="s">
        <v>424</v>
      </c>
      <c r="C10" s="516" t="s">
        <v>424</v>
      </c>
      <c r="D10" s="516" t="s">
        <v>424</v>
      </c>
      <c r="E10" s="516" t="s">
        <v>424</v>
      </c>
      <c r="F10" s="516">
        <v>1</v>
      </c>
      <c r="G10" s="516">
        <v>1</v>
      </c>
      <c r="H10" s="516">
        <v>1</v>
      </c>
      <c r="I10" s="516" t="s">
        <v>424</v>
      </c>
      <c r="J10" s="516">
        <v>2</v>
      </c>
      <c r="K10" s="516">
        <v>7</v>
      </c>
      <c r="L10" s="516">
        <v>6</v>
      </c>
      <c r="M10" s="516">
        <v>1</v>
      </c>
    </row>
    <row r="11" spans="1:13" s="3" customFormat="1" ht="79.5" customHeight="1">
      <c r="A11" s="308">
        <v>2019</v>
      </c>
      <c r="B11" s="516" t="s">
        <v>424</v>
      </c>
      <c r="C11" s="516" t="s">
        <v>424</v>
      </c>
      <c r="D11" s="516" t="s">
        <v>424</v>
      </c>
      <c r="E11" s="516" t="s">
        <v>424</v>
      </c>
      <c r="F11" s="516">
        <v>1</v>
      </c>
      <c r="G11" s="516">
        <v>1</v>
      </c>
      <c r="H11" s="516">
        <v>1</v>
      </c>
      <c r="I11" s="516" t="s">
        <v>424</v>
      </c>
      <c r="J11" s="516">
        <v>2</v>
      </c>
      <c r="K11" s="516">
        <v>7</v>
      </c>
      <c r="L11" s="516">
        <v>6</v>
      </c>
      <c r="M11" s="516">
        <v>1</v>
      </c>
    </row>
    <row r="12" spans="1:13" s="3" customFormat="1" ht="79.5" customHeight="1">
      <c r="A12" s="308">
        <v>2020</v>
      </c>
      <c r="B12" s="516" t="s">
        <v>424</v>
      </c>
      <c r="C12" s="516" t="s">
        <v>424</v>
      </c>
      <c r="D12" s="516" t="s">
        <v>424</v>
      </c>
      <c r="E12" s="516" t="s">
        <v>424</v>
      </c>
      <c r="F12" s="516">
        <v>1</v>
      </c>
      <c r="G12" s="516">
        <v>1</v>
      </c>
      <c r="H12" s="516">
        <v>1</v>
      </c>
      <c r="I12" s="516" t="s">
        <v>424</v>
      </c>
      <c r="J12" s="516">
        <v>2</v>
      </c>
      <c r="K12" s="516">
        <v>7</v>
      </c>
      <c r="L12" s="516">
        <v>6</v>
      </c>
      <c r="M12" s="516">
        <v>1</v>
      </c>
    </row>
    <row r="13" spans="1:13" s="37" customFormat="1" ht="108.75" customHeight="1">
      <c r="A13" s="305">
        <v>2021</v>
      </c>
      <c r="B13" s="524" t="s">
        <v>424</v>
      </c>
      <c r="C13" s="524" t="s">
        <v>424</v>
      </c>
      <c r="D13" s="524" t="s">
        <v>424</v>
      </c>
      <c r="E13" s="524" t="s">
        <v>424</v>
      </c>
      <c r="F13" s="524">
        <v>1</v>
      </c>
      <c r="G13" s="524">
        <v>1</v>
      </c>
      <c r="H13" s="524">
        <v>1</v>
      </c>
      <c r="I13" s="524" t="s">
        <v>424</v>
      </c>
      <c r="J13" s="524">
        <v>2</v>
      </c>
      <c r="K13" s="524">
        <v>7</v>
      </c>
      <c r="L13" s="524">
        <v>6</v>
      </c>
      <c r="M13" s="524">
        <v>1</v>
      </c>
    </row>
    <row r="14" spans="1:13" s="3" customFormat="1" ht="9" customHeight="1">
      <c r="A14" s="31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2" s="17" customFormat="1" ht="15" customHeight="1">
      <c r="A15" s="786" t="s">
        <v>888</v>
      </c>
      <c r="B15" s="786"/>
    </row>
    <row r="16" spans="22:27" ht="12">
      <c r="V16" s="43">
        <v>7</v>
      </c>
      <c r="AA16" s="209" t="s">
        <v>359</v>
      </c>
    </row>
    <row r="17" ht="12">
      <c r="AA17" s="209"/>
    </row>
    <row r="18" ht="12">
      <c r="AA18" s="209" t="s">
        <v>374</v>
      </c>
    </row>
    <row r="21" ht="12">
      <c r="V21" s="43">
        <v>1</v>
      </c>
    </row>
  </sheetData>
  <sheetProtection/>
  <mergeCells count="12">
    <mergeCell ref="G6:I6"/>
    <mergeCell ref="K6:M6"/>
    <mergeCell ref="J6:J7"/>
    <mergeCell ref="A15:B15"/>
    <mergeCell ref="A2:M2"/>
    <mergeCell ref="A3:M3"/>
    <mergeCell ref="B5:E5"/>
    <mergeCell ref="F5:I5"/>
    <mergeCell ref="J5:M5"/>
    <mergeCell ref="B6:B7"/>
    <mergeCell ref="C6:E6"/>
    <mergeCell ref="F6:F7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1"/>
  <sheetViews>
    <sheetView view="pageBreakPreview" zoomScale="112" zoomScaleSheetLayoutView="112" zoomScalePageLayoutView="0" workbookViewId="0" topLeftCell="A1">
      <selection activeCell="J18" sqref="J18"/>
    </sheetView>
  </sheetViews>
  <sheetFormatPr defaultColWidth="9.140625" defaultRowHeight="12"/>
  <cols>
    <col min="1" max="1" width="9.140625" style="13" customWidth="1"/>
    <col min="2" max="2" width="7.7109375" style="13" customWidth="1"/>
    <col min="3" max="3" width="8.57421875" style="13" customWidth="1"/>
    <col min="4" max="4" width="9.28125" style="13" customWidth="1"/>
    <col min="5" max="5" width="9.57421875" style="13" customWidth="1"/>
    <col min="6" max="12" width="8.28125" style="13" customWidth="1"/>
    <col min="13" max="14" width="6.28125" style="13" customWidth="1"/>
    <col min="15" max="15" width="11.28125" style="13" customWidth="1"/>
    <col min="16" max="16" width="7.57421875" style="13" customWidth="1"/>
    <col min="17" max="17" width="6.8515625" style="13" customWidth="1"/>
    <col min="18" max="18" width="7.7109375" style="13" customWidth="1"/>
    <col min="19" max="19" width="6.7109375" style="13" customWidth="1"/>
    <col min="20" max="20" width="6.8515625" style="13" customWidth="1"/>
    <col min="21" max="23" width="7.7109375" style="13" customWidth="1"/>
    <col min="24" max="25" width="6.421875" style="13" customWidth="1"/>
    <col min="26" max="26" width="6.7109375" style="13" customWidth="1"/>
    <col min="27" max="27" width="9.140625" style="13" customWidth="1"/>
    <col min="28" max="28" width="11.140625" style="13" customWidth="1"/>
    <col min="29" max="29" width="9.421875" style="13" customWidth="1"/>
    <col min="30" max="30" width="7.7109375" style="13" customWidth="1"/>
    <col min="31" max="31" width="7.57421875" style="13" customWidth="1"/>
    <col min="32" max="32" width="8.140625" style="13" customWidth="1"/>
    <col min="33" max="33" width="9.00390625" style="13" customWidth="1"/>
    <col min="34" max="39" width="6.7109375" style="13" customWidth="1"/>
    <col min="40" max="16384" width="9.140625" style="13" customWidth="1"/>
  </cols>
  <sheetData>
    <row r="1" spans="1:38" s="184" customFormat="1" ht="18.75" customHeight="1">
      <c r="A1" s="186"/>
      <c r="M1" s="197"/>
      <c r="N1" s="198"/>
      <c r="O1" s="198"/>
      <c r="P1" s="198"/>
      <c r="Q1" s="198"/>
      <c r="R1" s="198"/>
      <c r="S1" s="198"/>
      <c r="T1" s="198"/>
      <c r="U1" s="198"/>
      <c r="V1" s="198"/>
      <c r="W1" s="197"/>
      <c r="X1" s="197"/>
      <c r="Y1" s="197"/>
      <c r="Z1" s="198"/>
      <c r="AA1" s="199"/>
      <c r="AG1" s="189"/>
      <c r="AH1" s="189"/>
      <c r="AI1" s="189"/>
      <c r="AJ1" s="189"/>
      <c r="AK1" s="189"/>
      <c r="AL1" s="189"/>
    </row>
    <row r="2" spans="1:39" s="157" customFormat="1" ht="24.75" customHeight="1">
      <c r="A2" s="769" t="s">
        <v>367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97" t="s">
        <v>350</v>
      </c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225" t="s">
        <v>368</v>
      </c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</row>
    <row r="3" spans="1:39" ht="24.75" customHeight="1">
      <c r="A3" s="215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797" t="s">
        <v>259</v>
      </c>
      <c r="AB3" s="797"/>
      <c r="AC3" s="797"/>
      <c r="AD3" s="797"/>
      <c r="AE3" s="797"/>
      <c r="AF3" s="797"/>
      <c r="AG3" s="797"/>
      <c r="AH3" s="797"/>
      <c r="AI3" s="797"/>
      <c r="AJ3" s="797"/>
      <c r="AK3" s="797"/>
      <c r="AL3" s="797"/>
      <c r="AM3" s="797"/>
    </row>
    <row r="4" spans="1:39" s="17" customFormat="1" ht="15" customHeight="1" thickBot="1">
      <c r="A4" s="17" t="s">
        <v>611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17" t="s">
        <v>560</v>
      </c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</row>
    <row r="5" spans="1:39" s="3" customFormat="1" ht="17.25" customHeight="1">
      <c r="A5" s="326" t="s">
        <v>558</v>
      </c>
      <c r="B5" s="48" t="s">
        <v>603</v>
      </c>
      <c r="C5" s="239" t="s">
        <v>561</v>
      </c>
      <c r="D5" s="239"/>
      <c r="E5" s="239"/>
      <c r="F5" s="239"/>
      <c r="G5" s="239"/>
      <c r="H5" s="48"/>
      <c r="I5" s="239"/>
      <c r="J5" s="239"/>
      <c r="K5" s="239"/>
      <c r="L5" s="239"/>
      <c r="M5" s="239" t="s">
        <v>604</v>
      </c>
      <c r="N5" s="239"/>
      <c r="O5" s="239"/>
      <c r="P5" s="239"/>
      <c r="Q5" s="239"/>
      <c r="R5" s="48"/>
      <c r="S5" s="239" t="s">
        <v>562</v>
      </c>
      <c r="T5" s="239"/>
      <c r="U5" s="239"/>
      <c r="V5" s="48"/>
      <c r="W5" s="326" t="s">
        <v>563</v>
      </c>
      <c r="X5" s="326" t="s">
        <v>564</v>
      </c>
      <c r="Y5" s="327" t="s">
        <v>565</v>
      </c>
      <c r="Z5" s="328" t="s">
        <v>566</v>
      </c>
      <c r="AA5" s="326" t="s">
        <v>600</v>
      </c>
      <c r="AB5" s="326" t="s">
        <v>589</v>
      </c>
      <c r="AC5" s="327" t="s">
        <v>605</v>
      </c>
      <c r="AD5" s="326" t="s">
        <v>567</v>
      </c>
      <c r="AE5" s="327" t="s">
        <v>568</v>
      </c>
      <c r="AF5" s="326" t="s">
        <v>584</v>
      </c>
      <c r="AG5" s="326" t="s">
        <v>606</v>
      </c>
      <c r="AH5" s="239" t="s">
        <v>607</v>
      </c>
      <c r="AI5" s="239"/>
      <c r="AJ5" s="239"/>
      <c r="AK5" s="239"/>
      <c r="AL5" s="239"/>
      <c r="AM5" s="239"/>
    </row>
    <row r="6" spans="1:39" s="3" customFormat="1" ht="17.25" customHeight="1">
      <c r="A6" s="266"/>
      <c r="B6" s="46" t="s">
        <v>151</v>
      </c>
      <c r="C6" s="242" t="s">
        <v>260</v>
      </c>
      <c r="D6" s="242"/>
      <c r="E6" s="242"/>
      <c r="F6" s="242"/>
      <c r="G6" s="242"/>
      <c r="H6" s="47"/>
      <c r="I6" s="242"/>
      <c r="J6" s="242"/>
      <c r="K6" s="242"/>
      <c r="L6" s="242"/>
      <c r="M6" s="242" t="s">
        <v>261</v>
      </c>
      <c r="N6" s="242"/>
      <c r="O6" s="242"/>
      <c r="P6" s="242"/>
      <c r="Q6" s="242"/>
      <c r="R6" s="47"/>
      <c r="S6" s="242" t="s">
        <v>262</v>
      </c>
      <c r="T6" s="242"/>
      <c r="U6" s="242"/>
      <c r="V6" s="47"/>
      <c r="W6" s="266"/>
      <c r="X6" s="329"/>
      <c r="Y6" s="330" t="s">
        <v>585</v>
      </c>
      <c r="Z6" s="331" t="s">
        <v>151</v>
      </c>
      <c r="AA6" s="266"/>
      <c r="AB6" s="266" t="s">
        <v>590</v>
      </c>
      <c r="AC6" s="330" t="s">
        <v>601</v>
      </c>
      <c r="AD6" s="266" t="s">
        <v>151</v>
      </c>
      <c r="AE6" s="330"/>
      <c r="AF6" s="266" t="s">
        <v>84</v>
      </c>
      <c r="AG6" s="266" t="s">
        <v>602</v>
      </c>
      <c r="AH6" s="242" t="s">
        <v>263</v>
      </c>
      <c r="AI6" s="242"/>
      <c r="AJ6" s="242"/>
      <c r="AK6" s="242"/>
      <c r="AL6" s="242"/>
      <c r="AM6" s="242"/>
    </row>
    <row r="7" spans="1:39" s="3" customFormat="1" ht="17.25" customHeight="1">
      <c r="A7" s="266"/>
      <c r="B7" s="266" t="s">
        <v>151</v>
      </c>
      <c r="C7" s="266" t="s">
        <v>569</v>
      </c>
      <c r="D7" s="266" t="s">
        <v>570</v>
      </c>
      <c r="E7" s="266" t="s">
        <v>571</v>
      </c>
      <c r="F7" s="241" t="s">
        <v>608</v>
      </c>
      <c r="G7" s="46"/>
      <c r="H7" s="332" t="s">
        <v>572</v>
      </c>
      <c r="I7" s="241"/>
      <c r="J7" s="46"/>
      <c r="K7" s="241" t="s">
        <v>573</v>
      </c>
      <c r="L7" s="333"/>
      <c r="M7" s="266" t="s">
        <v>574</v>
      </c>
      <c r="N7" s="266" t="s">
        <v>575</v>
      </c>
      <c r="O7" s="46" t="s">
        <v>586</v>
      </c>
      <c r="P7" s="266" t="s">
        <v>609</v>
      </c>
      <c r="Q7" s="266" t="s">
        <v>576</v>
      </c>
      <c r="R7" s="266">
        <v>119</v>
      </c>
      <c r="S7" s="266" t="s">
        <v>591</v>
      </c>
      <c r="T7" s="266" t="s">
        <v>577</v>
      </c>
      <c r="U7" s="266" t="s">
        <v>578</v>
      </c>
      <c r="V7" s="266" t="s">
        <v>592</v>
      </c>
      <c r="W7" s="266"/>
      <c r="X7" s="266"/>
      <c r="Y7" s="248"/>
      <c r="Z7" s="331"/>
      <c r="AA7" s="266"/>
      <c r="AB7" s="266" t="s">
        <v>101</v>
      </c>
      <c r="AC7" s="330"/>
      <c r="AD7" s="266"/>
      <c r="AE7" s="330"/>
      <c r="AF7" s="266"/>
      <c r="AG7" s="266" t="s">
        <v>102</v>
      </c>
      <c r="AH7" s="266" t="s">
        <v>579</v>
      </c>
      <c r="AI7" s="266" t="s">
        <v>580</v>
      </c>
      <c r="AJ7" s="266" t="s">
        <v>593</v>
      </c>
      <c r="AK7" s="266" t="s">
        <v>581</v>
      </c>
      <c r="AL7" s="266" t="s">
        <v>594</v>
      </c>
      <c r="AM7" s="265" t="s">
        <v>610</v>
      </c>
    </row>
    <row r="8" spans="1:39" s="3" customFormat="1" ht="17.25" customHeight="1">
      <c r="A8" s="266"/>
      <c r="B8" s="266"/>
      <c r="C8" s="266"/>
      <c r="D8" s="266"/>
      <c r="E8" s="266"/>
      <c r="F8" s="242" t="s">
        <v>264</v>
      </c>
      <c r="G8" s="47"/>
      <c r="H8" s="300" t="s">
        <v>265</v>
      </c>
      <c r="I8" s="242"/>
      <c r="J8" s="47"/>
      <c r="K8" s="242" t="s">
        <v>266</v>
      </c>
      <c r="L8" s="242"/>
      <c r="M8" s="266"/>
      <c r="N8" s="266"/>
      <c r="O8" s="266" t="s">
        <v>595</v>
      </c>
      <c r="P8" s="266" t="s">
        <v>596</v>
      </c>
      <c r="Q8" s="266"/>
      <c r="R8" s="266" t="s">
        <v>582</v>
      </c>
      <c r="S8" s="266" t="s">
        <v>597</v>
      </c>
      <c r="T8" s="266" t="s">
        <v>151</v>
      </c>
      <c r="U8" s="266" t="s">
        <v>598</v>
      </c>
      <c r="V8" s="266"/>
      <c r="W8" s="266"/>
      <c r="X8" s="266"/>
      <c r="Y8" s="330"/>
      <c r="Z8" s="331"/>
      <c r="AA8" s="266"/>
      <c r="AB8" s="266" t="s">
        <v>100</v>
      </c>
      <c r="AC8" s="330" t="s">
        <v>139</v>
      </c>
      <c r="AD8" s="266"/>
      <c r="AE8" s="330"/>
      <c r="AF8" s="266"/>
      <c r="AG8" s="266" t="s">
        <v>103</v>
      </c>
      <c r="AH8" s="266" t="s">
        <v>151</v>
      </c>
      <c r="AI8" s="266" t="s">
        <v>151</v>
      </c>
      <c r="AJ8" s="266" t="s">
        <v>151</v>
      </c>
      <c r="AK8" s="266"/>
      <c r="AL8" s="266" t="s">
        <v>151</v>
      </c>
      <c r="AM8" s="265" t="s">
        <v>151</v>
      </c>
    </row>
    <row r="9" spans="1:39" s="3" customFormat="1" ht="17.25" customHeight="1">
      <c r="A9" s="266"/>
      <c r="B9" s="266"/>
      <c r="C9" s="266" t="s">
        <v>151</v>
      </c>
      <c r="D9" s="266"/>
      <c r="E9" s="266" t="s">
        <v>319</v>
      </c>
      <c r="F9" s="266" t="s">
        <v>569</v>
      </c>
      <c r="G9" s="266" t="s">
        <v>570</v>
      </c>
      <c r="H9" s="266" t="s">
        <v>569</v>
      </c>
      <c r="I9" s="266" t="s">
        <v>570</v>
      </c>
      <c r="J9" s="266" t="s">
        <v>583</v>
      </c>
      <c r="K9" s="266" t="s">
        <v>569</v>
      </c>
      <c r="L9" s="334" t="s">
        <v>570</v>
      </c>
      <c r="M9" s="266"/>
      <c r="N9" s="266"/>
      <c r="O9" s="266" t="s">
        <v>88</v>
      </c>
      <c r="P9" s="266"/>
      <c r="Q9" s="266"/>
      <c r="R9" s="266" t="s">
        <v>303</v>
      </c>
      <c r="S9" s="266" t="s">
        <v>151</v>
      </c>
      <c r="T9" s="266"/>
      <c r="U9" s="266" t="s">
        <v>306</v>
      </c>
      <c r="V9" s="266"/>
      <c r="W9" s="266" t="s">
        <v>267</v>
      </c>
      <c r="X9" s="266"/>
      <c r="Y9" s="330"/>
      <c r="Z9" s="331"/>
      <c r="AA9" s="266"/>
      <c r="AB9" s="266" t="s">
        <v>268</v>
      </c>
      <c r="AC9" s="330" t="s">
        <v>269</v>
      </c>
      <c r="AD9" s="266"/>
      <c r="AE9" s="330"/>
      <c r="AF9" s="266"/>
      <c r="AG9" s="266" t="s">
        <v>270</v>
      </c>
      <c r="AH9" s="266"/>
      <c r="AI9" s="266"/>
      <c r="AJ9" s="266"/>
      <c r="AK9" s="266"/>
      <c r="AL9" s="266"/>
      <c r="AM9" s="265"/>
    </row>
    <row r="10" spans="1:39" s="3" customFormat="1" ht="17.25" customHeight="1">
      <c r="A10" s="266"/>
      <c r="B10" s="266" t="s">
        <v>151</v>
      </c>
      <c r="C10" s="266"/>
      <c r="D10" s="266"/>
      <c r="E10" s="266" t="s">
        <v>271</v>
      </c>
      <c r="F10" s="266"/>
      <c r="G10" s="266"/>
      <c r="H10" s="266"/>
      <c r="I10" s="266"/>
      <c r="J10" s="330"/>
      <c r="K10" s="266"/>
      <c r="L10" s="331"/>
      <c r="M10" s="266" t="s">
        <v>316</v>
      </c>
      <c r="N10" s="266" t="s">
        <v>316</v>
      </c>
      <c r="O10" s="266" t="s">
        <v>316</v>
      </c>
      <c r="P10" s="266" t="s">
        <v>87</v>
      </c>
      <c r="Q10" s="266" t="s">
        <v>303</v>
      </c>
      <c r="R10" s="266" t="s">
        <v>242</v>
      </c>
      <c r="S10" s="266" t="s">
        <v>307</v>
      </c>
      <c r="T10" s="266"/>
      <c r="U10" s="266" t="s">
        <v>308</v>
      </c>
      <c r="V10" s="266"/>
      <c r="W10" s="266" t="s">
        <v>272</v>
      </c>
      <c r="X10" s="266" t="s">
        <v>273</v>
      </c>
      <c r="Y10" s="330" t="s">
        <v>274</v>
      </c>
      <c r="Z10" s="331" t="s">
        <v>309</v>
      </c>
      <c r="AA10" s="266"/>
      <c r="AB10" s="266" t="s">
        <v>275</v>
      </c>
      <c r="AC10" s="330" t="s">
        <v>276</v>
      </c>
      <c r="AD10" s="266" t="s">
        <v>277</v>
      </c>
      <c r="AE10" s="330" t="s">
        <v>278</v>
      </c>
      <c r="AF10" s="266" t="s">
        <v>279</v>
      </c>
      <c r="AG10" s="266" t="s">
        <v>105</v>
      </c>
      <c r="AH10" s="266"/>
      <c r="AI10" s="266"/>
      <c r="AJ10" s="266"/>
      <c r="AK10" s="266"/>
      <c r="AL10" s="266"/>
      <c r="AM10" s="265"/>
    </row>
    <row r="11" spans="1:39" s="3" customFormat="1" ht="17.25" customHeight="1">
      <c r="A11" s="60" t="s">
        <v>487</v>
      </c>
      <c r="B11" s="60" t="s">
        <v>152</v>
      </c>
      <c r="C11" s="60" t="s">
        <v>280</v>
      </c>
      <c r="D11" s="60" t="s">
        <v>212</v>
      </c>
      <c r="E11" s="60" t="s">
        <v>281</v>
      </c>
      <c r="F11" s="60" t="s">
        <v>280</v>
      </c>
      <c r="G11" s="60" t="s">
        <v>212</v>
      </c>
      <c r="H11" s="60" t="s">
        <v>280</v>
      </c>
      <c r="I11" s="60" t="s">
        <v>212</v>
      </c>
      <c r="J11" s="335" t="s">
        <v>319</v>
      </c>
      <c r="K11" s="60" t="s">
        <v>280</v>
      </c>
      <c r="L11" s="336" t="s">
        <v>212</v>
      </c>
      <c r="M11" s="60" t="s">
        <v>281</v>
      </c>
      <c r="N11" s="60" t="s">
        <v>310</v>
      </c>
      <c r="O11" s="60" t="s">
        <v>90</v>
      </c>
      <c r="P11" s="60" t="s">
        <v>282</v>
      </c>
      <c r="Q11" s="60" t="s">
        <v>310</v>
      </c>
      <c r="R11" s="60" t="s">
        <v>283</v>
      </c>
      <c r="S11" s="60" t="s">
        <v>283</v>
      </c>
      <c r="T11" s="60" t="s">
        <v>284</v>
      </c>
      <c r="U11" s="60" t="s">
        <v>283</v>
      </c>
      <c r="V11" s="60" t="s">
        <v>311</v>
      </c>
      <c r="W11" s="60" t="s">
        <v>281</v>
      </c>
      <c r="X11" s="60" t="s">
        <v>281</v>
      </c>
      <c r="Y11" s="335" t="s">
        <v>281</v>
      </c>
      <c r="Z11" s="337" t="s">
        <v>281</v>
      </c>
      <c r="AA11" s="60" t="s">
        <v>587</v>
      </c>
      <c r="AB11" s="60" t="s">
        <v>285</v>
      </c>
      <c r="AC11" s="335" t="s">
        <v>286</v>
      </c>
      <c r="AD11" s="60" t="s">
        <v>281</v>
      </c>
      <c r="AE11" s="335" t="s">
        <v>310</v>
      </c>
      <c r="AF11" s="60" t="s">
        <v>287</v>
      </c>
      <c r="AG11" s="60" t="s">
        <v>104</v>
      </c>
      <c r="AH11" s="60" t="s">
        <v>288</v>
      </c>
      <c r="AI11" s="60" t="s">
        <v>289</v>
      </c>
      <c r="AJ11" s="60" t="s">
        <v>149</v>
      </c>
      <c r="AK11" s="60" t="s">
        <v>312</v>
      </c>
      <c r="AL11" s="60" t="s">
        <v>290</v>
      </c>
      <c r="AM11" s="336" t="s">
        <v>121</v>
      </c>
    </row>
    <row r="12" spans="1:39" s="3" customFormat="1" ht="31.5" customHeight="1">
      <c r="A12" s="103">
        <v>2016</v>
      </c>
      <c r="B12" s="521">
        <v>35</v>
      </c>
      <c r="C12" s="521" t="s">
        <v>424</v>
      </c>
      <c r="D12" s="521">
        <v>1</v>
      </c>
      <c r="E12" s="521">
        <v>6</v>
      </c>
      <c r="F12" s="521" t="s">
        <v>424</v>
      </c>
      <c r="G12" s="521">
        <v>2</v>
      </c>
      <c r="H12" s="521" t="s">
        <v>424</v>
      </c>
      <c r="I12" s="521" t="s">
        <v>424</v>
      </c>
      <c r="J12" s="521">
        <v>1</v>
      </c>
      <c r="K12" s="521" t="s">
        <v>424</v>
      </c>
      <c r="L12" s="521">
        <v>1</v>
      </c>
      <c r="M12" s="521" t="s">
        <v>424</v>
      </c>
      <c r="N12" s="521">
        <v>1</v>
      </c>
      <c r="O12" s="521">
        <v>5</v>
      </c>
      <c r="P12" s="521" t="s">
        <v>424</v>
      </c>
      <c r="Q12" s="521">
        <v>1</v>
      </c>
      <c r="R12" s="521">
        <v>2</v>
      </c>
      <c r="S12" s="521">
        <v>1</v>
      </c>
      <c r="T12" s="521">
        <v>1</v>
      </c>
      <c r="U12" s="521" t="s">
        <v>424</v>
      </c>
      <c r="V12" s="521" t="s">
        <v>424</v>
      </c>
      <c r="W12" s="521" t="s">
        <v>424</v>
      </c>
      <c r="X12" s="521">
        <v>1</v>
      </c>
      <c r="Y12" s="521">
        <v>6</v>
      </c>
      <c r="Z12" s="521" t="s">
        <v>424</v>
      </c>
      <c r="AA12" s="103">
        <v>2016</v>
      </c>
      <c r="AB12" s="521">
        <v>1</v>
      </c>
      <c r="AC12" s="521">
        <v>1</v>
      </c>
      <c r="AD12" s="521" t="s">
        <v>424</v>
      </c>
      <c r="AE12" s="521" t="s">
        <v>424</v>
      </c>
      <c r="AF12" s="521" t="s">
        <v>424</v>
      </c>
      <c r="AG12" s="521" t="s">
        <v>424</v>
      </c>
      <c r="AH12" s="521">
        <v>2</v>
      </c>
      <c r="AI12" s="521" t="s">
        <v>424</v>
      </c>
      <c r="AJ12" s="521">
        <v>1</v>
      </c>
      <c r="AK12" s="521" t="s">
        <v>424</v>
      </c>
      <c r="AL12" s="521">
        <v>1</v>
      </c>
      <c r="AM12" s="521" t="s">
        <v>424</v>
      </c>
    </row>
    <row r="13" spans="1:39" s="3" customFormat="1" ht="31.5" customHeight="1">
      <c r="A13" s="103">
        <v>2017</v>
      </c>
      <c r="B13" s="521">
        <v>35</v>
      </c>
      <c r="C13" s="521" t="s">
        <v>424</v>
      </c>
      <c r="D13" s="521">
        <v>1</v>
      </c>
      <c r="E13" s="521">
        <v>6</v>
      </c>
      <c r="F13" s="521" t="s">
        <v>424</v>
      </c>
      <c r="G13" s="521">
        <v>2</v>
      </c>
      <c r="H13" s="521" t="s">
        <v>424</v>
      </c>
      <c r="I13" s="521" t="s">
        <v>424</v>
      </c>
      <c r="J13" s="521">
        <v>1</v>
      </c>
      <c r="K13" s="521" t="s">
        <v>424</v>
      </c>
      <c r="L13" s="521">
        <v>1</v>
      </c>
      <c r="M13" s="521" t="s">
        <v>424</v>
      </c>
      <c r="N13" s="521">
        <v>1</v>
      </c>
      <c r="O13" s="521">
        <v>5</v>
      </c>
      <c r="P13" s="521" t="s">
        <v>424</v>
      </c>
      <c r="Q13" s="521">
        <v>1</v>
      </c>
      <c r="R13" s="521">
        <v>2</v>
      </c>
      <c r="S13" s="521">
        <v>1</v>
      </c>
      <c r="T13" s="521">
        <v>1</v>
      </c>
      <c r="U13" s="521" t="s">
        <v>424</v>
      </c>
      <c r="V13" s="521" t="s">
        <v>424</v>
      </c>
      <c r="W13" s="521" t="s">
        <v>424</v>
      </c>
      <c r="X13" s="521">
        <v>1</v>
      </c>
      <c r="Y13" s="521">
        <v>6</v>
      </c>
      <c r="Z13" s="521" t="s">
        <v>424</v>
      </c>
      <c r="AA13" s="103">
        <v>2017</v>
      </c>
      <c r="AB13" s="521">
        <v>1</v>
      </c>
      <c r="AC13" s="521">
        <v>1</v>
      </c>
      <c r="AD13" s="521" t="s">
        <v>424</v>
      </c>
      <c r="AE13" s="521" t="s">
        <v>424</v>
      </c>
      <c r="AF13" s="521" t="s">
        <v>424</v>
      </c>
      <c r="AG13" s="521" t="s">
        <v>424</v>
      </c>
      <c r="AH13" s="521">
        <v>2</v>
      </c>
      <c r="AI13" s="521" t="s">
        <v>424</v>
      </c>
      <c r="AJ13" s="521">
        <v>1</v>
      </c>
      <c r="AK13" s="521" t="s">
        <v>424</v>
      </c>
      <c r="AL13" s="521">
        <v>1</v>
      </c>
      <c r="AM13" s="521" t="s">
        <v>424</v>
      </c>
    </row>
    <row r="14" spans="1:39" s="3" customFormat="1" ht="31.5" customHeight="1">
      <c r="A14" s="103">
        <v>2018</v>
      </c>
      <c r="B14" s="521">
        <v>36</v>
      </c>
      <c r="C14" s="521" t="s">
        <v>424</v>
      </c>
      <c r="D14" s="521">
        <v>1</v>
      </c>
      <c r="E14" s="521">
        <v>6</v>
      </c>
      <c r="F14" s="521" t="s">
        <v>424</v>
      </c>
      <c r="G14" s="521">
        <v>2</v>
      </c>
      <c r="H14" s="521" t="s">
        <v>424</v>
      </c>
      <c r="I14" s="521" t="s">
        <v>424</v>
      </c>
      <c r="J14" s="521">
        <v>1</v>
      </c>
      <c r="K14" s="521" t="s">
        <v>424</v>
      </c>
      <c r="L14" s="521">
        <v>1</v>
      </c>
      <c r="M14" s="521" t="s">
        <v>424</v>
      </c>
      <c r="N14" s="521">
        <v>1</v>
      </c>
      <c r="O14" s="521">
        <v>5</v>
      </c>
      <c r="P14" s="521" t="s">
        <v>424</v>
      </c>
      <c r="Q14" s="521">
        <v>1</v>
      </c>
      <c r="R14" s="521">
        <v>3</v>
      </c>
      <c r="S14" s="521">
        <v>1</v>
      </c>
      <c r="T14" s="521">
        <v>1</v>
      </c>
      <c r="U14" s="521" t="s">
        <v>424</v>
      </c>
      <c r="V14" s="521" t="s">
        <v>424</v>
      </c>
      <c r="W14" s="521" t="s">
        <v>424</v>
      </c>
      <c r="X14" s="521">
        <v>1</v>
      </c>
      <c r="Y14" s="521">
        <v>6</v>
      </c>
      <c r="Z14" s="521" t="s">
        <v>424</v>
      </c>
      <c r="AA14" s="103">
        <v>2018</v>
      </c>
      <c r="AB14" s="521">
        <v>1</v>
      </c>
      <c r="AC14" s="521">
        <v>1</v>
      </c>
      <c r="AD14" s="521" t="s">
        <v>424</v>
      </c>
      <c r="AE14" s="521" t="s">
        <v>424</v>
      </c>
      <c r="AF14" s="521" t="s">
        <v>424</v>
      </c>
      <c r="AG14" s="521" t="s">
        <v>424</v>
      </c>
      <c r="AH14" s="521">
        <v>2</v>
      </c>
      <c r="AI14" s="521" t="s">
        <v>424</v>
      </c>
      <c r="AJ14" s="521">
        <v>1</v>
      </c>
      <c r="AK14" s="521" t="s">
        <v>424</v>
      </c>
      <c r="AL14" s="521">
        <v>1</v>
      </c>
      <c r="AM14" s="521" t="s">
        <v>424</v>
      </c>
    </row>
    <row r="15" spans="1:39" s="3" customFormat="1" ht="31.5" customHeight="1">
      <c r="A15" s="103">
        <v>2019</v>
      </c>
      <c r="B15" s="521">
        <v>35</v>
      </c>
      <c r="C15" s="521" t="s">
        <v>424</v>
      </c>
      <c r="D15" s="521">
        <v>1</v>
      </c>
      <c r="E15" s="521">
        <v>6</v>
      </c>
      <c r="F15" s="521" t="s">
        <v>424</v>
      </c>
      <c r="G15" s="521">
        <v>2</v>
      </c>
      <c r="H15" s="521" t="s">
        <v>424</v>
      </c>
      <c r="I15" s="521" t="s">
        <v>424</v>
      </c>
      <c r="J15" s="521">
        <v>1</v>
      </c>
      <c r="K15" s="521" t="s">
        <v>424</v>
      </c>
      <c r="L15" s="521">
        <v>1</v>
      </c>
      <c r="M15" s="521" t="s">
        <v>424</v>
      </c>
      <c r="N15" s="521">
        <v>1</v>
      </c>
      <c r="O15" s="521">
        <v>5</v>
      </c>
      <c r="P15" s="521" t="s">
        <v>424</v>
      </c>
      <c r="Q15" s="521">
        <v>1</v>
      </c>
      <c r="R15" s="521">
        <v>2</v>
      </c>
      <c r="S15" s="521">
        <v>1</v>
      </c>
      <c r="T15" s="521">
        <v>1</v>
      </c>
      <c r="U15" s="521" t="s">
        <v>424</v>
      </c>
      <c r="V15" s="521" t="s">
        <v>424</v>
      </c>
      <c r="W15" s="521" t="s">
        <v>424</v>
      </c>
      <c r="X15" s="521">
        <v>1</v>
      </c>
      <c r="Y15" s="521">
        <v>6</v>
      </c>
      <c r="Z15" s="521" t="s">
        <v>424</v>
      </c>
      <c r="AA15" s="103">
        <v>2019</v>
      </c>
      <c r="AB15" s="521">
        <v>1</v>
      </c>
      <c r="AC15" s="521">
        <v>1</v>
      </c>
      <c r="AD15" s="521" t="s">
        <v>424</v>
      </c>
      <c r="AE15" s="521" t="s">
        <v>424</v>
      </c>
      <c r="AF15" s="521" t="s">
        <v>424</v>
      </c>
      <c r="AG15" s="521" t="s">
        <v>424</v>
      </c>
      <c r="AH15" s="521">
        <v>2</v>
      </c>
      <c r="AI15" s="521" t="s">
        <v>424</v>
      </c>
      <c r="AJ15" s="521">
        <v>1</v>
      </c>
      <c r="AK15" s="521" t="s">
        <v>424</v>
      </c>
      <c r="AL15" s="521">
        <v>1</v>
      </c>
      <c r="AM15" s="521" t="s">
        <v>424</v>
      </c>
    </row>
    <row r="16" spans="1:39" s="3" customFormat="1" ht="31.5" customHeight="1">
      <c r="A16" s="52">
        <v>2020</v>
      </c>
      <c r="B16" s="521">
        <v>35</v>
      </c>
      <c r="C16" s="521" t="s">
        <v>424</v>
      </c>
      <c r="D16" s="521">
        <v>1</v>
      </c>
      <c r="E16" s="521">
        <v>6</v>
      </c>
      <c r="F16" s="521" t="s">
        <v>424</v>
      </c>
      <c r="G16" s="521">
        <v>2</v>
      </c>
      <c r="H16" s="521" t="s">
        <v>424</v>
      </c>
      <c r="I16" s="521" t="s">
        <v>424</v>
      </c>
      <c r="J16" s="521">
        <v>1</v>
      </c>
      <c r="K16" s="521" t="s">
        <v>424</v>
      </c>
      <c r="L16" s="521">
        <v>1</v>
      </c>
      <c r="M16" s="521" t="s">
        <v>424</v>
      </c>
      <c r="N16" s="521">
        <v>1</v>
      </c>
      <c r="O16" s="521">
        <v>5</v>
      </c>
      <c r="P16" s="521" t="s">
        <v>424</v>
      </c>
      <c r="Q16" s="521">
        <v>1</v>
      </c>
      <c r="R16" s="521">
        <v>2</v>
      </c>
      <c r="S16" s="521">
        <v>1</v>
      </c>
      <c r="T16" s="521">
        <v>1</v>
      </c>
      <c r="U16" s="521" t="s">
        <v>424</v>
      </c>
      <c r="V16" s="521" t="s">
        <v>424</v>
      </c>
      <c r="W16" s="521" t="s">
        <v>424</v>
      </c>
      <c r="X16" s="521">
        <v>1</v>
      </c>
      <c r="Y16" s="521">
        <v>6</v>
      </c>
      <c r="Z16" s="521" t="s">
        <v>424</v>
      </c>
      <c r="AA16" s="103">
        <v>2020</v>
      </c>
      <c r="AB16" s="521">
        <v>1</v>
      </c>
      <c r="AC16" s="521">
        <v>1</v>
      </c>
      <c r="AD16" s="521" t="s">
        <v>424</v>
      </c>
      <c r="AE16" s="521" t="s">
        <v>424</v>
      </c>
      <c r="AF16" s="521" t="s">
        <v>424</v>
      </c>
      <c r="AG16" s="521" t="s">
        <v>424</v>
      </c>
      <c r="AH16" s="521">
        <v>2</v>
      </c>
      <c r="AI16" s="521" t="s">
        <v>424</v>
      </c>
      <c r="AJ16" s="521">
        <v>1</v>
      </c>
      <c r="AK16" s="521" t="s">
        <v>424</v>
      </c>
      <c r="AL16" s="521">
        <v>1</v>
      </c>
      <c r="AM16" s="521" t="s">
        <v>424</v>
      </c>
    </row>
    <row r="17" spans="1:39" s="37" customFormat="1" ht="51" customHeight="1">
      <c r="A17" s="109">
        <v>2021</v>
      </c>
      <c r="B17" s="509">
        <v>37</v>
      </c>
      <c r="C17" s="509" t="s">
        <v>424</v>
      </c>
      <c r="D17" s="509">
        <v>1</v>
      </c>
      <c r="E17" s="509">
        <v>6</v>
      </c>
      <c r="F17" s="509" t="s">
        <v>424</v>
      </c>
      <c r="G17" s="509">
        <v>2</v>
      </c>
      <c r="H17" s="509" t="s">
        <v>424</v>
      </c>
      <c r="I17" s="509" t="s">
        <v>424</v>
      </c>
      <c r="J17" s="509">
        <v>1</v>
      </c>
      <c r="K17" s="509" t="s">
        <v>424</v>
      </c>
      <c r="L17" s="509">
        <v>2</v>
      </c>
      <c r="M17" s="509" t="s">
        <v>424</v>
      </c>
      <c r="N17" s="509">
        <v>1</v>
      </c>
      <c r="O17" s="509">
        <v>5</v>
      </c>
      <c r="P17" s="509" t="s">
        <v>424</v>
      </c>
      <c r="Q17" s="509">
        <v>1</v>
      </c>
      <c r="R17" s="509">
        <v>3</v>
      </c>
      <c r="S17" s="509">
        <v>1</v>
      </c>
      <c r="T17" s="509">
        <v>1</v>
      </c>
      <c r="U17" s="509" t="s">
        <v>424</v>
      </c>
      <c r="V17" s="509" t="s">
        <v>424</v>
      </c>
      <c r="W17" s="509" t="s">
        <v>424</v>
      </c>
      <c r="X17" s="509">
        <v>1</v>
      </c>
      <c r="Y17" s="509">
        <v>6</v>
      </c>
      <c r="Z17" s="509" t="s">
        <v>424</v>
      </c>
      <c r="AA17" s="109">
        <v>2021</v>
      </c>
      <c r="AB17" s="509">
        <v>1</v>
      </c>
      <c r="AC17" s="509">
        <v>1</v>
      </c>
      <c r="AD17" s="509" t="s">
        <v>424</v>
      </c>
      <c r="AE17" s="509" t="s">
        <v>424</v>
      </c>
      <c r="AF17" s="509" t="s">
        <v>424</v>
      </c>
      <c r="AG17" s="509" t="s">
        <v>424</v>
      </c>
      <c r="AH17" s="509">
        <v>2</v>
      </c>
      <c r="AI17" s="509" t="s">
        <v>424</v>
      </c>
      <c r="AJ17" s="509">
        <v>1</v>
      </c>
      <c r="AK17" s="509" t="s">
        <v>424</v>
      </c>
      <c r="AL17" s="509">
        <v>1</v>
      </c>
      <c r="AM17" s="509" t="s">
        <v>424</v>
      </c>
    </row>
    <row r="18" spans="1:39" s="3" customFormat="1" ht="39.75" customHeight="1">
      <c r="A18" s="267" t="s">
        <v>495</v>
      </c>
      <c r="B18" s="508">
        <v>19</v>
      </c>
      <c r="C18" s="508" t="s">
        <v>424</v>
      </c>
      <c r="D18" s="508">
        <v>1</v>
      </c>
      <c r="E18" s="510">
        <v>1</v>
      </c>
      <c r="F18" s="510" t="s">
        <v>424</v>
      </c>
      <c r="G18" s="510">
        <v>2</v>
      </c>
      <c r="H18" s="510" t="s">
        <v>424</v>
      </c>
      <c r="I18" s="510" t="s">
        <v>424</v>
      </c>
      <c r="J18" s="510">
        <v>1</v>
      </c>
      <c r="K18" s="510" t="s">
        <v>424</v>
      </c>
      <c r="L18" s="510">
        <v>1</v>
      </c>
      <c r="M18" s="510" t="s">
        <v>424</v>
      </c>
      <c r="N18" s="510">
        <v>1</v>
      </c>
      <c r="O18" s="510">
        <v>1</v>
      </c>
      <c r="P18" s="510" t="s">
        <v>424</v>
      </c>
      <c r="Q18" s="510">
        <v>1</v>
      </c>
      <c r="R18" s="510">
        <v>1</v>
      </c>
      <c r="S18" s="510">
        <v>1</v>
      </c>
      <c r="T18" s="510">
        <v>1</v>
      </c>
      <c r="U18" s="510" t="s">
        <v>424</v>
      </c>
      <c r="V18" s="510" t="s">
        <v>424</v>
      </c>
      <c r="W18" s="510" t="s">
        <v>424</v>
      </c>
      <c r="X18" s="510">
        <v>1</v>
      </c>
      <c r="Y18" s="530">
        <v>1</v>
      </c>
      <c r="Z18" s="510" t="s">
        <v>424</v>
      </c>
      <c r="AA18" s="267" t="s">
        <v>1164</v>
      </c>
      <c r="AB18" s="510">
        <v>1</v>
      </c>
      <c r="AC18" s="510">
        <v>1</v>
      </c>
      <c r="AD18" s="510" t="s">
        <v>424</v>
      </c>
      <c r="AE18" s="510" t="s">
        <v>424</v>
      </c>
      <c r="AF18" s="510" t="s">
        <v>424</v>
      </c>
      <c r="AG18" s="510" t="s">
        <v>424</v>
      </c>
      <c r="AH18" s="510">
        <v>1</v>
      </c>
      <c r="AI18" s="508" t="s">
        <v>424</v>
      </c>
      <c r="AJ18" s="510">
        <v>1</v>
      </c>
      <c r="AK18" s="508" t="s">
        <v>424</v>
      </c>
      <c r="AL18" s="510">
        <v>1</v>
      </c>
      <c r="AM18" s="508" t="s">
        <v>424</v>
      </c>
    </row>
    <row r="19" spans="1:39" s="3" customFormat="1" ht="39.75" customHeight="1">
      <c r="A19" s="267" t="s">
        <v>488</v>
      </c>
      <c r="B19" s="508">
        <v>3</v>
      </c>
      <c r="C19" s="508" t="s">
        <v>424</v>
      </c>
      <c r="D19" s="508" t="s">
        <v>424</v>
      </c>
      <c r="E19" s="510">
        <v>1</v>
      </c>
      <c r="F19" s="510" t="s">
        <v>424</v>
      </c>
      <c r="G19" s="510" t="s">
        <v>424</v>
      </c>
      <c r="H19" s="510" t="s">
        <v>424</v>
      </c>
      <c r="I19" s="510" t="s">
        <v>424</v>
      </c>
      <c r="J19" s="510" t="s">
        <v>424</v>
      </c>
      <c r="K19" s="510" t="s">
        <v>424</v>
      </c>
      <c r="L19" s="510" t="s">
        <v>424</v>
      </c>
      <c r="M19" s="510" t="s">
        <v>424</v>
      </c>
      <c r="N19" s="510" t="s">
        <v>424</v>
      </c>
      <c r="O19" s="510">
        <v>1</v>
      </c>
      <c r="P19" s="510" t="s">
        <v>424</v>
      </c>
      <c r="Q19" s="510" t="s">
        <v>424</v>
      </c>
      <c r="R19" s="510" t="s">
        <v>424</v>
      </c>
      <c r="S19" s="510" t="s">
        <v>424</v>
      </c>
      <c r="T19" s="510" t="s">
        <v>424</v>
      </c>
      <c r="U19" s="510" t="s">
        <v>424</v>
      </c>
      <c r="V19" s="510" t="s">
        <v>424</v>
      </c>
      <c r="W19" s="510" t="s">
        <v>424</v>
      </c>
      <c r="X19" s="510" t="s">
        <v>424</v>
      </c>
      <c r="Y19" s="530">
        <v>1</v>
      </c>
      <c r="Z19" s="510" t="s">
        <v>424</v>
      </c>
      <c r="AA19" s="267" t="s">
        <v>1165</v>
      </c>
      <c r="AB19" s="510" t="s">
        <v>424</v>
      </c>
      <c r="AC19" s="510" t="s">
        <v>424</v>
      </c>
      <c r="AD19" s="510" t="s">
        <v>424</v>
      </c>
      <c r="AE19" s="510" t="s">
        <v>424</v>
      </c>
      <c r="AF19" s="510" t="s">
        <v>424</v>
      </c>
      <c r="AG19" s="510" t="s">
        <v>424</v>
      </c>
      <c r="AH19" s="510" t="s">
        <v>424</v>
      </c>
      <c r="AI19" s="510" t="s">
        <v>424</v>
      </c>
      <c r="AJ19" s="510" t="s">
        <v>424</v>
      </c>
      <c r="AK19" s="510" t="s">
        <v>424</v>
      </c>
      <c r="AL19" s="510" t="s">
        <v>424</v>
      </c>
      <c r="AM19" s="510" t="s">
        <v>424</v>
      </c>
    </row>
    <row r="20" spans="1:39" s="3" customFormat="1" ht="39.75" customHeight="1">
      <c r="A20" s="267" t="s">
        <v>496</v>
      </c>
      <c r="B20" s="508">
        <v>5</v>
      </c>
      <c r="C20" s="508" t="s">
        <v>424</v>
      </c>
      <c r="D20" s="508" t="s">
        <v>424</v>
      </c>
      <c r="E20" s="510">
        <v>1</v>
      </c>
      <c r="F20" s="510" t="s">
        <v>424</v>
      </c>
      <c r="G20" s="510" t="s">
        <v>424</v>
      </c>
      <c r="H20" s="510" t="s">
        <v>424</v>
      </c>
      <c r="I20" s="510" t="s">
        <v>424</v>
      </c>
      <c r="J20" s="510" t="s">
        <v>424</v>
      </c>
      <c r="K20" s="510" t="s">
        <v>424</v>
      </c>
      <c r="L20" s="510">
        <v>1</v>
      </c>
      <c r="M20" s="510" t="s">
        <v>424</v>
      </c>
      <c r="N20" s="510" t="s">
        <v>424</v>
      </c>
      <c r="O20" s="510">
        <v>1</v>
      </c>
      <c r="P20" s="510" t="s">
        <v>424</v>
      </c>
      <c r="Q20" s="510" t="s">
        <v>424</v>
      </c>
      <c r="R20" s="510">
        <v>1</v>
      </c>
      <c r="S20" s="510" t="s">
        <v>424</v>
      </c>
      <c r="T20" s="510" t="s">
        <v>424</v>
      </c>
      <c r="U20" s="510" t="s">
        <v>424</v>
      </c>
      <c r="V20" s="510" t="s">
        <v>424</v>
      </c>
      <c r="W20" s="510" t="s">
        <v>424</v>
      </c>
      <c r="X20" s="510" t="s">
        <v>424</v>
      </c>
      <c r="Y20" s="530">
        <v>1</v>
      </c>
      <c r="Z20" s="510" t="s">
        <v>424</v>
      </c>
      <c r="AA20" s="267" t="s">
        <v>1166</v>
      </c>
      <c r="AB20" s="510" t="s">
        <v>424</v>
      </c>
      <c r="AC20" s="510" t="s">
        <v>424</v>
      </c>
      <c r="AD20" s="510" t="s">
        <v>424</v>
      </c>
      <c r="AE20" s="510" t="s">
        <v>424</v>
      </c>
      <c r="AF20" s="510" t="s">
        <v>424</v>
      </c>
      <c r="AG20" s="510" t="s">
        <v>424</v>
      </c>
      <c r="AH20" s="510" t="s">
        <v>424</v>
      </c>
      <c r="AI20" s="510" t="s">
        <v>424</v>
      </c>
      <c r="AJ20" s="510" t="s">
        <v>424</v>
      </c>
      <c r="AK20" s="510" t="s">
        <v>424</v>
      </c>
      <c r="AL20" s="510" t="s">
        <v>424</v>
      </c>
      <c r="AM20" s="510" t="s">
        <v>424</v>
      </c>
    </row>
    <row r="21" spans="1:39" s="3" customFormat="1" ht="39.75" customHeight="1">
      <c r="A21" s="267" t="s">
        <v>489</v>
      </c>
      <c r="B21" s="508">
        <v>5</v>
      </c>
      <c r="C21" s="508" t="s">
        <v>424</v>
      </c>
      <c r="D21" s="508" t="s">
        <v>424</v>
      </c>
      <c r="E21" s="510">
        <v>1</v>
      </c>
      <c r="F21" s="510" t="s">
        <v>424</v>
      </c>
      <c r="G21" s="510" t="s">
        <v>424</v>
      </c>
      <c r="H21" s="510" t="s">
        <v>424</v>
      </c>
      <c r="I21" s="510" t="s">
        <v>424</v>
      </c>
      <c r="J21" s="510" t="s">
        <v>424</v>
      </c>
      <c r="K21" s="510" t="s">
        <v>424</v>
      </c>
      <c r="L21" s="510" t="s">
        <v>424</v>
      </c>
      <c r="M21" s="510" t="s">
        <v>424</v>
      </c>
      <c r="N21" s="510" t="s">
        <v>424</v>
      </c>
      <c r="O21" s="510">
        <v>1</v>
      </c>
      <c r="P21" s="510" t="s">
        <v>424</v>
      </c>
      <c r="Q21" s="510" t="s">
        <v>424</v>
      </c>
      <c r="R21" s="510">
        <v>1</v>
      </c>
      <c r="S21" s="510" t="s">
        <v>424</v>
      </c>
      <c r="T21" s="510" t="s">
        <v>424</v>
      </c>
      <c r="U21" s="510" t="s">
        <v>424</v>
      </c>
      <c r="V21" s="510" t="s">
        <v>424</v>
      </c>
      <c r="W21" s="510" t="s">
        <v>424</v>
      </c>
      <c r="X21" s="510" t="s">
        <v>424</v>
      </c>
      <c r="Y21" s="530">
        <v>1</v>
      </c>
      <c r="Z21" s="510" t="s">
        <v>424</v>
      </c>
      <c r="AA21" s="267" t="s">
        <v>1167</v>
      </c>
      <c r="AB21" s="510" t="s">
        <v>424</v>
      </c>
      <c r="AC21" s="510" t="s">
        <v>424</v>
      </c>
      <c r="AD21" s="510" t="s">
        <v>424</v>
      </c>
      <c r="AE21" s="510" t="s">
        <v>424</v>
      </c>
      <c r="AF21" s="510" t="s">
        <v>424</v>
      </c>
      <c r="AG21" s="510" t="s">
        <v>424</v>
      </c>
      <c r="AH21" s="510">
        <v>1</v>
      </c>
      <c r="AI21" s="510" t="s">
        <v>424</v>
      </c>
      <c r="AJ21" s="510" t="s">
        <v>424</v>
      </c>
      <c r="AK21" s="510" t="s">
        <v>424</v>
      </c>
      <c r="AL21" s="510" t="s">
        <v>424</v>
      </c>
      <c r="AM21" s="510" t="s">
        <v>424</v>
      </c>
    </row>
    <row r="22" spans="1:39" s="3" customFormat="1" ht="39.75" customHeight="1">
      <c r="A22" s="267" t="s">
        <v>490</v>
      </c>
      <c r="B22" s="508">
        <v>3</v>
      </c>
      <c r="C22" s="508" t="s">
        <v>424</v>
      </c>
      <c r="D22" s="508" t="s">
        <v>424</v>
      </c>
      <c r="E22" s="510">
        <v>1</v>
      </c>
      <c r="F22" s="510" t="s">
        <v>424</v>
      </c>
      <c r="G22" s="510" t="s">
        <v>424</v>
      </c>
      <c r="H22" s="510" t="s">
        <v>424</v>
      </c>
      <c r="I22" s="510" t="s">
        <v>424</v>
      </c>
      <c r="J22" s="510" t="s">
        <v>424</v>
      </c>
      <c r="K22" s="510" t="s">
        <v>424</v>
      </c>
      <c r="L22" s="510" t="s">
        <v>424</v>
      </c>
      <c r="M22" s="510" t="s">
        <v>424</v>
      </c>
      <c r="N22" s="510" t="s">
        <v>424</v>
      </c>
      <c r="O22" s="510">
        <v>1</v>
      </c>
      <c r="P22" s="510" t="s">
        <v>424</v>
      </c>
      <c r="Q22" s="510" t="s">
        <v>424</v>
      </c>
      <c r="R22" s="510" t="s">
        <v>424</v>
      </c>
      <c r="S22" s="510" t="s">
        <v>424</v>
      </c>
      <c r="T22" s="510" t="s">
        <v>424</v>
      </c>
      <c r="U22" s="510" t="s">
        <v>424</v>
      </c>
      <c r="V22" s="510" t="s">
        <v>424</v>
      </c>
      <c r="W22" s="510" t="s">
        <v>424</v>
      </c>
      <c r="X22" s="510" t="s">
        <v>424</v>
      </c>
      <c r="Y22" s="530">
        <v>1</v>
      </c>
      <c r="Z22" s="510" t="s">
        <v>424</v>
      </c>
      <c r="AA22" s="267" t="s">
        <v>1168</v>
      </c>
      <c r="AB22" s="510" t="s">
        <v>424</v>
      </c>
      <c r="AC22" s="510" t="s">
        <v>424</v>
      </c>
      <c r="AD22" s="510" t="s">
        <v>424</v>
      </c>
      <c r="AE22" s="510" t="s">
        <v>424</v>
      </c>
      <c r="AF22" s="510" t="s">
        <v>424</v>
      </c>
      <c r="AG22" s="510" t="s">
        <v>424</v>
      </c>
      <c r="AH22" s="510" t="s">
        <v>424</v>
      </c>
      <c r="AI22" s="510" t="s">
        <v>424</v>
      </c>
      <c r="AJ22" s="510" t="s">
        <v>424</v>
      </c>
      <c r="AK22" s="510" t="s">
        <v>424</v>
      </c>
      <c r="AL22" s="510" t="s">
        <v>424</v>
      </c>
      <c r="AM22" s="510" t="s">
        <v>424</v>
      </c>
    </row>
    <row r="23" spans="1:39" s="3" customFormat="1" ht="39.75" customHeight="1">
      <c r="A23" s="267" t="s">
        <v>491</v>
      </c>
      <c r="B23" s="508">
        <v>2</v>
      </c>
      <c r="C23" s="508" t="s">
        <v>424</v>
      </c>
      <c r="D23" s="508" t="s">
        <v>424</v>
      </c>
      <c r="E23" s="530">
        <v>1</v>
      </c>
      <c r="F23" s="510" t="s">
        <v>424</v>
      </c>
      <c r="G23" s="510" t="s">
        <v>424</v>
      </c>
      <c r="H23" s="510" t="s">
        <v>424</v>
      </c>
      <c r="I23" s="510" t="s">
        <v>424</v>
      </c>
      <c r="J23" s="510" t="s">
        <v>424</v>
      </c>
      <c r="K23" s="510" t="s">
        <v>424</v>
      </c>
      <c r="L23" s="510" t="s">
        <v>424</v>
      </c>
      <c r="M23" s="510" t="s">
        <v>424</v>
      </c>
      <c r="N23" s="510" t="s">
        <v>424</v>
      </c>
      <c r="O23" s="510" t="s">
        <v>424</v>
      </c>
      <c r="P23" s="510" t="s">
        <v>424</v>
      </c>
      <c r="Q23" s="510" t="s">
        <v>424</v>
      </c>
      <c r="R23" s="510" t="s">
        <v>424</v>
      </c>
      <c r="S23" s="510" t="s">
        <v>424</v>
      </c>
      <c r="T23" s="510" t="s">
        <v>424</v>
      </c>
      <c r="U23" s="510" t="s">
        <v>424</v>
      </c>
      <c r="V23" s="510" t="s">
        <v>424</v>
      </c>
      <c r="W23" s="510" t="s">
        <v>424</v>
      </c>
      <c r="X23" s="510" t="s">
        <v>424</v>
      </c>
      <c r="Y23" s="530">
        <v>1</v>
      </c>
      <c r="Z23" s="510" t="s">
        <v>424</v>
      </c>
      <c r="AA23" s="267" t="s">
        <v>1169</v>
      </c>
      <c r="AB23" s="510" t="s">
        <v>424</v>
      </c>
      <c r="AC23" s="510" t="s">
        <v>424</v>
      </c>
      <c r="AD23" s="510" t="s">
        <v>424</v>
      </c>
      <c r="AE23" s="510" t="s">
        <v>424</v>
      </c>
      <c r="AF23" s="510" t="s">
        <v>424</v>
      </c>
      <c r="AG23" s="510" t="s">
        <v>424</v>
      </c>
      <c r="AH23" s="530" t="s">
        <v>424</v>
      </c>
      <c r="AI23" s="510" t="s">
        <v>424</v>
      </c>
      <c r="AJ23" s="510" t="s">
        <v>424</v>
      </c>
      <c r="AK23" s="510" t="s">
        <v>424</v>
      </c>
      <c r="AL23" s="510" t="s">
        <v>424</v>
      </c>
      <c r="AM23" s="510" t="s">
        <v>424</v>
      </c>
    </row>
    <row r="24" spans="1:39" s="3" customFormat="1" ht="3" customHeight="1">
      <c r="A24" s="55"/>
      <c r="B24" s="147"/>
      <c r="C24" s="148"/>
      <c r="D24" s="148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54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</row>
    <row r="25" spans="1:39" s="17" customFormat="1" ht="15" customHeight="1">
      <c r="A25" s="17" t="s">
        <v>612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355"/>
      <c r="W25" s="274"/>
      <c r="X25" s="274"/>
      <c r="Y25" s="356"/>
      <c r="Z25" s="274"/>
      <c r="AA25" s="17" t="s">
        <v>612</v>
      </c>
      <c r="AC25" s="274"/>
      <c r="AD25" s="274"/>
      <c r="AE25" s="274"/>
      <c r="AF25" s="274"/>
      <c r="AG25" s="274"/>
      <c r="AH25" s="274"/>
      <c r="AI25" s="274"/>
      <c r="AJ25" s="274"/>
      <c r="AK25" s="274"/>
      <c r="AL25" s="355"/>
      <c r="AM25" s="271"/>
    </row>
    <row r="26" spans="1:39" s="17" customFormat="1" ht="15" customHeight="1">
      <c r="A26" s="17" t="s">
        <v>613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W26" s="274"/>
      <c r="X26" s="274"/>
      <c r="Y26" s="356"/>
      <c r="Z26" s="274"/>
      <c r="AA26" s="17" t="s">
        <v>613</v>
      </c>
      <c r="AC26" s="274"/>
      <c r="AD26" s="274"/>
      <c r="AE26" s="274"/>
      <c r="AF26" s="274"/>
      <c r="AG26" s="274"/>
      <c r="AH26" s="274"/>
      <c r="AI26" s="274"/>
      <c r="AJ26" s="274"/>
      <c r="AK26" s="274"/>
      <c r="AM26" s="271"/>
    </row>
    <row r="27" spans="1:39" s="17" customFormat="1" ht="15" customHeight="1">
      <c r="A27" s="17" t="s">
        <v>614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W27" s="274"/>
      <c r="X27" s="274"/>
      <c r="Y27" s="356"/>
      <c r="Z27" s="274"/>
      <c r="AA27" s="17" t="s">
        <v>614</v>
      </c>
      <c r="AC27" s="274"/>
      <c r="AD27" s="274"/>
      <c r="AE27" s="274"/>
      <c r="AF27" s="274"/>
      <c r="AG27" s="274"/>
      <c r="AH27" s="274"/>
      <c r="AI27" s="274"/>
      <c r="AJ27" s="274"/>
      <c r="AK27" s="274"/>
      <c r="AM27" s="271"/>
    </row>
    <row r="28" spans="1:39" s="17" customFormat="1" ht="15" customHeight="1">
      <c r="A28" s="17" t="s">
        <v>615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W28" s="274"/>
      <c r="X28" s="274"/>
      <c r="Y28" s="356"/>
      <c r="Z28" s="274"/>
      <c r="AA28" s="17" t="s">
        <v>615</v>
      </c>
      <c r="AC28" s="274"/>
      <c r="AD28" s="274"/>
      <c r="AE28" s="274"/>
      <c r="AF28" s="274"/>
      <c r="AG28" s="274"/>
      <c r="AH28" s="274"/>
      <c r="AI28" s="274"/>
      <c r="AJ28" s="274"/>
      <c r="AK28" s="274"/>
      <c r="AM28" s="271"/>
    </row>
    <row r="29" spans="1:39" s="17" customFormat="1" ht="15" customHeight="1">
      <c r="A29" s="17" t="s">
        <v>616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W29" s="18"/>
      <c r="X29" s="18"/>
      <c r="Y29" s="18"/>
      <c r="Z29" s="18"/>
      <c r="AA29" s="17" t="s">
        <v>616</v>
      </c>
      <c r="AC29" s="18"/>
      <c r="AD29" s="18"/>
      <c r="AE29" s="18"/>
      <c r="AF29" s="18"/>
      <c r="AG29" s="18"/>
      <c r="AH29" s="18"/>
      <c r="AI29" s="18"/>
      <c r="AJ29" s="18"/>
      <c r="AK29" s="18"/>
      <c r="AM29" s="271"/>
    </row>
    <row r="31" ht="12">
      <c r="A31" s="25"/>
    </row>
  </sheetData>
  <sheetProtection/>
  <mergeCells count="3">
    <mergeCell ref="M2:Z2"/>
    <mergeCell ref="A2:L2"/>
    <mergeCell ref="AA3:AM3"/>
  </mergeCells>
  <printOptions horizontalCentered="1"/>
  <pageMargins left="0.3937007874015748" right="0.3937007874015748" top="0.5511811023622047" bottom="0.5511811023622047" header="0.5118110236220472" footer="0.5118110236220472"/>
  <pageSetup blackAndWhite="1" firstPageNumber="314" useFirstPageNumber="1" horizontalDpi="600" verticalDpi="600" orientation="portrait" pageOrder="overThenDown" paperSize="9" r:id="rId1"/>
  <headerFooter scaleWithDoc="0" alignWithMargins="0">
    <evenHeader>&amp;R&amp;P</evenHeader>
  </headerFooter>
  <colBreaks count="2" manualBreakCount="2">
    <brk id="12" max="28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2023-12-20T05:23:56Z</cp:lastPrinted>
  <dcterms:created xsi:type="dcterms:W3CDTF">2002-08-16T00:50:48Z</dcterms:created>
  <dcterms:modified xsi:type="dcterms:W3CDTF">2023-12-20T05:24:04Z</dcterms:modified>
  <cp:category/>
  <cp:version/>
  <cp:contentType/>
  <cp:contentStatus/>
</cp:coreProperties>
</file>