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5135" windowHeight="12435" tabRatio="822" activeTab="0"/>
  </bookViews>
  <sheets>
    <sheet name="1.학교총개황 " sheetId="1" r:id="rId1"/>
    <sheet name="2.유치원 " sheetId="2" r:id="rId2"/>
    <sheet name="3.초등학교 " sheetId="3" r:id="rId3"/>
    <sheet name="4.중학교" sheetId="4" r:id="rId4"/>
    <sheet name="5.일반고등학교" sheetId="5" r:id="rId5"/>
    <sheet name="6.적령아동취학 " sheetId="6" r:id="rId6"/>
    <sheet name="7.사설학원" sheetId="7" r:id="rId7"/>
    <sheet name="8.공공도서관" sheetId="8" r:id="rId8"/>
    <sheet name="9.박물관" sheetId="9" r:id="rId9"/>
    <sheet name="10.문화재" sheetId="10" r:id="rId10"/>
    <sheet name="11. 문화공간" sheetId="11" r:id="rId11"/>
    <sheet name="12.체육시설(가)" sheetId="12" r:id="rId12"/>
    <sheet name="12-1.체육시설(나)" sheetId="13" r:id="rId13"/>
    <sheet name="13.청소년수련시설" sheetId="14" r:id="rId14"/>
    <sheet name="14.언론매체" sheetId="15" r:id="rId15"/>
  </sheets>
  <definedNames>
    <definedName name="aaa">#REF!</definedName>
    <definedName name="_xlnm.Print_Area" localSheetId="0">'1.학교총개황 '!$A$1:$O$20</definedName>
    <definedName name="_xlnm.Print_Area" localSheetId="9">'10.문화재'!$A$1:$I$42</definedName>
    <definedName name="_xlnm.Print_Area" localSheetId="10">'11. 문화공간'!$A$1:$L$24</definedName>
    <definedName name="_xlnm.Print_Area" localSheetId="11">'12.체육시설(가)'!$A$1:$AW$22</definedName>
    <definedName name="_xlnm.Print_Area" localSheetId="12">'12-1.체육시설(나)'!$A$1:$AJ$23</definedName>
    <definedName name="_xlnm.Print_Area" localSheetId="13">'13.청소년수련시설'!$A$1:$M$22</definedName>
    <definedName name="_xlnm.Print_Area" localSheetId="14">'14.언론매체'!$A$1:$J$18</definedName>
    <definedName name="_xlnm.Print_Area" localSheetId="1">'2.유치원 '!$A$1:$L$44</definedName>
    <definedName name="_xlnm.Print_Area" localSheetId="2">'3.초등학교 '!$A$1:$J$44</definedName>
    <definedName name="_xlnm.Print_Area" localSheetId="3">'4.중학교'!$A$1:$J$47</definedName>
    <definedName name="_xlnm.Print_Area" localSheetId="4">'5.일반고등학교'!$A$1:$L$44</definedName>
    <definedName name="_xlnm.Print_Area" localSheetId="6">'7.사설학원'!$A$1:$I$35</definedName>
    <definedName name="_xlnm.Print_Area" localSheetId="7">'8.공공도서관'!$A$1:$K$18</definedName>
    <definedName name="_xlnm.Print_Area" localSheetId="8">'9.박물관'!$A$1:$I$35</definedName>
  </definedNames>
  <calcPr fullCalcOnLoad="1"/>
</workbook>
</file>

<file path=xl/sharedStrings.xml><?xml version="1.0" encoding="utf-8"?>
<sst xmlns="http://schemas.openxmlformats.org/spreadsheetml/2006/main" count="2217" uniqueCount="601">
  <si>
    <t>Training institution</t>
  </si>
  <si>
    <t>Cultural house</t>
  </si>
  <si>
    <t>Training  center</t>
  </si>
  <si>
    <t>Subtotal</t>
  </si>
  <si>
    <t>Summary of Schools</t>
  </si>
  <si>
    <t xml:space="preserve"> </t>
  </si>
  <si>
    <t>Classrooms</t>
  </si>
  <si>
    <t>Total</t>
  </si>
  <si>
    <t>Male</t>
  </si>
  <si>
    <t>Female</t>
  </si>
  <si>
    <t>School</t>
  </si>
  <si>
    <t>Kindergartens</t>
  </si>
  <si>
    <t>Children</t>
  </si>
  <si>
    <t>Teachers</t>
  </si>
  <si>
    <t>Classes</t>
  </si>
  <si>
    <t>Students</t>
  </si>
  <si>
    <t>Branch</t>
  </si>
  <si>
    <t>higher school</t>
  </si>
  <si>
    <t>Entrants</t>
  </si>
  <si>
    <t>National</t>
  </si>
  <si>
    <t>Public Libraries</t>
  </si>
  <si>
    <t>Seats</t>
  </si>
  <si>
    <t>Budget</t>
  </si>
  <si>
    <t>Natural</t>
  </si>
  <si>
    <t>Intangible</t>
  </si>
  <si>
    <t>Tangible</t>
  </si>
  <si>
    <t>Cultural</t>
  </si>
  <si>
    <t>Welfare</t>
  </si>
  <si>
    <t>Area</t>
  </si>
  <si>
    <t>center</t>
  </si>
  <si>
    <t>Clerical staffs</t>
  </si>
  <si>
    <t>Number of</t>
  </si>
  <si>
    <t>Entrants to</t>
  </si>
  <si>
    <t>Staffs</t>
  </si>
  <si>
    <t>Places</t>
  </si>
  <si>
    <t>Total</t>
  </si>
  <si>
    <t>cultural properties</t>
  </si>
  <si>
    <t>property</t>
  </si>
  <si>
    <t>materials</t>
  </si>
  <si>
    <t>Cultural</t>
  </si>
  <si>
    <t>cultural</t>
  </si>
  <si>
    <t>Registerered</t>
  </si>
  <si>
    <t>Folklore</t>
  </si>
  <si>
    <t>treasures</t>
  </si>
  <si>
    <t>Treasures</t>
  </si>
  <si>
    <t>monuments</t>
  </si>
  <si>
    <t>materials</t>
  </si>
  <si>
    <t>Monuments</t>
  </si>
  <si>
    <t>Non-book</t>
  </si>
  <si>
    <t>data</t>
  </si>
  <si>
    <t>libraries</t>
  </si>
  <si>
    <t>Others</t>
  </si>
  <si>
    <t>Number of schools</t>
  </si>
  <si>
    <t>Perfoming facilities</t>
  </si>
  <si>
    <t>Local culture and welfare facilities</t>
  </si>
  <si>
    <t>Si &amp; Gun</t>
  </si>
  <si>
    <t>Youth</t>
  </si>
  <si>
    <t>Traditional</t>
  </si>
  <si>
    <t>Initiation</t>
  </si>
  <si>
    <t>Public</t>
  </si>
  <si>
    <t>Private</t>
  </si>
  <si>
    <t>public center</t>
  </si>
  <si>
    <t>perfoming arts center</t>
  </si>
  <si>
    <t>Collection Items</t>
  </si>
  <si>
    <t>Entrants</t>
  </si>
  <si>
    <t>Mental</t>
  </si>
  <si>
    <t>No. of students</t>
  </si>
  <si>
    <t>per teacher</t>
  </si>
  <si>
    <t>No. of</t>
  </si>
  <si>
    <t>Exhibition facilities</t>
  </si>
  <si>
    <t>Museum·</t>
  </si>
  <si>
    <t>Art museum</t>
  </si>
  <si>
    <t>Elementary Schools</t>
  </si>
  <si>
    <t>Number of schools</t>
  </si>
  <si>
    <t>classes</t>
  </si>
  <si>
    <t>Middle Schools</t>
  </si>
  <si>
    <t>Schools</t>
  </si>
  <si>
    <t>Branch</t>
  </si>
  <si>
    <t xml:space="preserve"> </t>
  </si>
  <si>
    <t>Graduates</t>
  </si>
  <si>
    <t>Museums</t>
  </si>
  <si>
    <t>Earthen ware</t>
  </si>
  <si>
    <t>Ceramics</t>
  </si>
  <si>
    <t>Stone</t>
  </si>
  <si>
    <t>Glass and Gem</t>
  </si>
  <si>
    <t>Plant</t>
  </si>
  <si>
    <t>Bone and</t>
  </si>
  <si>
    <t xml:space="preserve">Costume </t>
  </si>
  <si>
    <t>materials</t>
  </si>
  <si>
    <t>Wood</t>
  </si>
  <si>
    <t>shell</t>
  </si>
  <si>
    <t>Paper</t>
  </si>
  <si>
    <t>Feather</t>
  </si>
  <si>
    <t>and textiles</t>
  </si>
  <si>
    <t>Seed</t>
  </si>
  <si>
    <t>Football field</t>
  </si>
  <si>
    <t>Western-style
archery field</t>
  </si>
  <si>
    <t>Equestrian field</t>
  </si>
  <si>
    <t>Canoeing center</t>
  </si>
  <si>
    <t>Marina</t>
  </si>
  <si>
    <t>Ice rink</t>
  </si>
  <si>
    <t>Radio</t>
  </si>
  <si>
    <t>Daily</t>
  </si>
  <si>
    <t>Weekly</t>
  </si>
  <si>
    <t>Internet</t>
  </si>
  <si>
    <t>Cultural Facilities</t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</si>
  <si>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개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명</t>
    </r>
  </si>
  <si>
    <t>Tennis court</t>
  </si>
  <si>
    <t>2. 유   치   원</t>
  </si>
  <si>
    <t>3. 초  등  학  교</t>
  </si>
  <si>
    <t>4. 중   학   교</t>
  </si>
  <si>
    <t>8. 공 공 도 서 관</t>
  </si>
  <si>
    <t>10. 문   화   재</t>
  </si>
  <si>
    <t>11. 문  화  공  간</t>
  </si>
  <si>
    <t>체 육 시 설(속)</t>
  </si>
  <si>
    <t>12. 체 육 시 설</t>
  </si>
  <si>
    <t xml:space="preserve"> public sports facilities                 </t>
  </si>
  <si>
    <t xml:space="preserve">  주 : 볼링장, 테니스장, 에어로빅장은 체육시설의 설치 및 이용에 관한 법률 개정('06.3)으로 신고체육시설에서 제외됨.</t>
  </si>
  <si>
    <t>14. 언  론  매  체</t>
  </si>
  <si>
    <t>Public Sports Facilities</t>
  </si>
  <si>
    <t>Reported sports facilities</t>
  </si>
  <si>
    <t xml:space="preserve">Ice  rink </t>
  </si>
  <si>
    <t>Sports complex</t>
  </si>
  <si>
    <t xml:space="preserve">Golf practice range </t>
  </si>
  <si>
    <t>Physical training center</t>
  </si>
  <si>
    <t>Billiard room</t>
  </si>
  <si>
    <t>Ball room</t>
  </si>
  <si>
    <t>Golf course</t>
  </si>
  <si>
    <t>Ski ground</t>
  </si>
  <si>
    <t>Car racing track</t>
  </si>
  <si>
    <t xml:space="preserve">13. 청소년 수련시설  </t>
  </si>
  <si>
    <t xml:space="preserve"> Youth Facilities</t>
  </si>
  <si>
    <t>Total</t>
  </si>
  <si>
    <t xml:space="preserve">Library </t>
  </si>
  <si>
    <t>visitors</t>
  </si>
  <si>
    <t xml:space="preserve">1. 학  교  총  개  황 </t>
  </si>
  <si>
    <t>enrollment</t>
  </si>
  <si>
    <t>Percentage of</t>
  </si>
  <si>
    <t>Children over</t>
  </si>
  <si>
    <t>Enrollments of children</t>
  </si>
  <si>
    <t xml:space="preserve">Target children </t>
  </si>
  <si>
    <t>Enrollments of Children at the Right Age for Compulsory Education</t>
  </si>
  <si>
    <t>6. 적 령 아 동 취 학</t>
  </si>
  <si>
    <r>
      <t>9. 박    물    관</t>
    </r>
    <r>
      <rPr>
        <b/>
        <vertAlign val="superscript"/>
        <sz val="20"/>
        <rFont val="HY중고딕"/>
        <family val="1"/>
      </rPr>
      <t>1)</t>
    </r>
  </si>
  <si>
    <r>
      <t>가. 공공체육시설</t>
    </r>
  </si>
  <si>
    <r>
      <t>가. 공공체육시설</t>
    </r>
  </si>
  <si>
    <t xml:space="preserve">체  육  시  설(속) </t>
  </si>
  <si>
    <t>체  육  시  설(속)</t>
  </si>
  <si>
    <t>나. 신고·등록 체육시설업</t>
  </si>
  <si>
    <t>단위 : 개소, ㎡</t>
  </si>
  <si>
    <t>빙상장</t>
  </si>
  <si>
    <t>요트장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</si>
  <si>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</si>
  <si>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</si>
  <si>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</si>
  <si>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</si>
  <si>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교원수</t>
    </r>
    <r>
      <rPr>
        <sz val="10"/>
        <rFont val="Arial Narrow"/>
        <family val="2"/>
      </rPr>
      <t xml:space="preserve"> Teachers</t>
    </r>
  </si>
  <si>
    <r>
      <rPr>
        <sz val="10"/>
        <rFont val="굴림"/>
        <family val="3"/>
      </rPr>
      <t>사무직원수</t>
    </r>
    <r>
      <rPr>
        <sz val="10"/>
        <rFont val="Arial Narrow"/>
        <family val="2"/>
      </rPr>
      <t xml:space="preserve"> Clerical staffs</t>
    </r>
  </si>
  <si>
    <r>
      <rPr>
        <sz val="10"/>
        <rFont val="굴림"/>
        <family val="3"/>
      </rPr>
      <t>학생수</t>
    </r>
  </si>
  <si>
    <r>
      <rPr>
        <sz val="10"/>
        <rFont val="굴림"/>
        <family val="3"/>
      </rPr>
      <t>소계</t>
    </r>
  </si>
  <si>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</si>
  <si>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인제교육지원청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</si>
  <si>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</si>
  <si>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인제교육지원청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</si>
  <si>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</si>
  <si>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Students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</si>
  <si>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</si>
  <si>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</si>
  <si>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교원</t>
    </r>
    <r>
      <rPr>
        <sz val="10"/>
        <rFont val="Arial Narrow"/>
        <family val="2"/>
      </rPr>
      <t>1</t>
    </r>
    <r>
      <rPr>
        <sz val="10"/>
        <rFont val="굴림"/>
        <family val="3"/>
      </rPr>
      <t>인당</t>
    </r>
  </si>
  <si>
    <r>
      <rPr>
        <sz val="10"/>
        <rFont val="굴림"/>
        <family val="3"/>
      </rPr>
      <t>교실수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</si>
  <si>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인제교육지원청</t>
    </r>
  </si>
  <si>
    <r>
      <rPr>
        <sz val="10"/>
        <rFont val="굴림"/>
        <family val="3"/>
      </rPr>
      <t>학</t>
    </r>
    <r>
      <rPr>
        <sz val="10"/>
        <rFont val="굴림"/>
        <family val="3"/>
      </rPr>
      <t>과</t>
    </r>
    <r>
      <rPr>
        <sz val="10"/>
        <rFont val="굴림"/>
        <family val="3"/>
      </rPr>
      <t>수</t>
    </r>
  </si>
  <si>
    <t>학급 및</t>
  </si>
  <si>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</si>
  <si>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</si>
  <si>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9"/>
        <rFont val="굴림"/>
        <family val="3"/>
      </rPr>
      <t>유치원</t>
    </r>
  </si>
  <si>
    <r>
      <rPr>
        <sz val="9"/>
        <rFont val="굴림"/>
        <family val="3"/>
      </rPr>
      <t>초등학교</t>
    </r>
  </si>
  <si>
    <r>
      <rPr>
        <sz val="9"/>
        <rFont val="굴림"/>
        <family val="3"/>
      </rPr>
      <t xml:space="preserve">중학교
</t>
    </r>
    <r>
      <rPr>
        <sz val="9"/>
        <rFont val="Arial Narrow"/>
        <family val="2"/>
      </rPr>
      <t>(</t>
    </r>
    <r>
      <rPr>
        <sz val="9"/>
        <rFont val="굴림"/>
        <family val="3"/>
      </rPr>
      <t>국공립</t>
    </r>
    <r>
      <rPr>
        <sz val="9"/>
        <rFont val="Arial Narrow"/>
        <family val="2"/>
      </rPr>
      <t>)</t>
    </r>
  </si>
  <si>
    <r>
      <rPr>
        <sz val="9"/>
        <rFont val="굴림"/>
        <family val="3"/>
      </rPr>
      <t xml:space="preserve">일반계고등학교
</t>
    </r>
    <r>
      <rPr>
        <sz val="9"/>
        <rFont val="Arial Narrow"/>
        <family val="2"/>
      </rPr>
      <t>(</t>
    </r>
    <r>
      <rPr>
        <sz val="9"/>
        <rFont val="굴림"/>
        <family val="3"/>
      </rPr>
      <t>국공립</t>
    </r>
    <r>
      <rPr>
        <sz val="9"/>
        <rFont val="Arial Narrow"/>
        <family val="2"/>
      </rPr>
      <t>)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</si>
  <si>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</si>
  <si>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학급수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</si>
  <si>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</si>
  <si>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</si>
  <si>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</si>
  <si>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</si>
  <si>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</si>
  <si>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</si>
  <si>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</si>
  <si>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</si>
  <si>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</si>
  <si>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</si>
  <si>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</si>
  <si>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</si>
  <si>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</si>
  <si>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</si>
  <si>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기린면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</si>
  <si>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천㎡</t>
    </r>
  </si>
  <si>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</si>
  <si>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</si>
  <si>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</si>
  <si>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</si>
  <si>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</si>
  <si>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교지면적</t>
    </r>
  </si>
  <si>
    <r>
      <rPr>
        <sz val="10"/>
        <rFont val="굴림"/>
        <family val="3"/>
      </rPr>
      <t>건물면적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</si>
  <si>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</si>
  <si>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</si>
  <si>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</si>
  <si>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</si>
  <si>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</si>
  <si>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</si>
  <si>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</si>
  <si>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</si>
  <si>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</si>
  <si>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</si>
  <si>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학교수</t>
    </r>
  </si>
  <si>
    <r>
      <rPr>
        <sz val="10"/>
        <rFont val="굴림"/>
        <family val="3"/>
      </rPr>
      <t>서화중학교</t>
    </r>
  </si>
  <si>
    <r>
      <rPr>
        <sz val="10"/>
        <rFont val="굴림"/>
        <family val="3"/>
      </rPr>
      <t>건물면적</t>
    </r>
    <r>
      <rPr>
        <vertAlign val="superscript"/>
        <sz val="10"/>
        <rFont val="Arial Narrow"/>
        <family val="2"/>
      </rPr>
      <t>2)</t>
    </r>
  </si>
  <si>
    <r>
      <rPr>
        <sz val="10"/>
        <rFont val="굴림"/>
        <family val="3"/>
      </rPr>
      <t>교실수</t>
    </r>
    <r>
      <rPr>
        <vertAlign val="superscript"/>
        <sz val="10"/>
        <rFont val="Arial Narrow"/>
        <family val="2"/>
      </rPr>
      <t>3)</t>
    </r>
  </si>
  <si>
    <r>
      <rPr>
        <sz val="10"/>
        <rFont val="굴림"/>
        <family val="3"/>
      </rPr>
      <t>원통중학교</t>
    </r>
  </si>
  <si>
    <r>
      <rPr>
        <sz val="10"/>
        <rFont val="굴림"/>
        <family val="3"/>
      </rPr>
      <t>상남중학교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</si>
  <si>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대지와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체육장의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합계임</t>
    </r>
    <r>
      <rPr>
        <sz val="9"/>
        <rFont val="Arial Narrow"/>
        <family val="2"/>
      </rPr>
      <t xml:space="preserve">      2) </t>
    </r>
    <r>
      <rPr>
        <sz val="9"/>
        <rFont val="HY중고딕"/>
        <family val="1"/>
      </rPr>
      <t>보통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및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특별교실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관리실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기타의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합계임</t>
    </r>
  </si>
  <si>
    <r>
      <rPr>
        <sz val="10"/>
        <rFont val="굴림"/>
        <family val="3"/>
      </rPr>
      <t>상남중학교</t>
    </r>
  </si>
  <si>
    <r>
      <rPr>
        <sz val="10"/>
        <rFont val="굴림"/>
        <family val="3"/>
      </rPr>
      <t>신남중학교</t>
    </r>
  </si>
  <si>
    <r>
      <rPr>
        <sz val="10"/>
        <rFont val="굴림"/>
        <family val="3"/>
      </rPr>
      <t>본교</t>
    </r>
  </si>
  <si>
    <r>
      <rPr>
        <sz val="10"/>
        <rFont val="굴림"/>
        <family val="3"/>
      </rPr>
      <t>분교</t>
    </r>
  </si>
  <si>
    <r>
      <rPr>
        <sz val="10"/>
        <rFont val="굴림"/>
        <family val="3"/>
      </rPr>
      <t>인제중학교</t>
    </r>
  </si>
  <si>
    <r>
      <rPr>
        <sz val="10"/>
        <rFont val="굴림"/>
        <family val="3"/>
      </rPr>
      <t>기린중학교</t>
    </r>
  </si>
  <si>
    <r>
      <rPr>
        <sz val="10"/>
        <rFont val="굴림"/>
        <family val="3"/>
      </rPr>
      <t>교지면적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</si>
  <si>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인제중학교</t>
    </r>
  </si>
  <si>
    <r>
      <rPr>
        <sz val="10"/>
        <rFont val="굴림"/>
        <family val="3"/>
      </rPr>
      <t>기린중학교</t>
    </r>
  </si>
  <si>
    <r>
      <t>(</t>
    </r>
    <r>
      <rPr>
        <b/>
        <sz val="10"/>
        <rFont val="굴림"/>
        <family val="3"/>
      </rPr>
      <t>국</t>
    </r>
    <r>
      <rPr>
        <b/>
        <sz val="10"/>
        <rFont val="Arial Narrow"/>
        <family val="2"/>
      </rPr>
      <t xml:space="preserve"> </t>
    </r>
    <r>
      <rPr>
        <b/>
        <sz val="10"/>
        <rFont val="굴림"/>
        <family val="3"/>
      </rPr>
      <t>공</t>
    </r>
    <r>
      <rPr>
        <b/>
        <sz val="10"/>
        <rFont val="Arial Narrow"/>
        <family val="2"/>
      </rPr>
      <t xml:space="preserve"> </t>
    </r>
    <r>
      <rPr>
        <b/>
        <sz val="10"/>
        <rFont val="굴림"/>
        <family val="3"/>
      </rPr>
      <t>립</t>
    </r>
    <r>
      <rPr>
        <b/>
        <sz val="10"/>
        <rFont val="Arial Narrow"/>
        <family val="2"/>
      </rPr>
      <t>)</t>
    </r>
  </si>
  <si>
    <r>
      <t>(</t>
    </r>
    <r>
      <rPr>
        <b/>
        <sz val="10"/>
        <rFont val="돋움"/>
        <family val="3"/>
      </rPr>
      <t>국</t>
    </r>
    <r>
      <rPr>
        <b/>
        <sz val="10"/>
        <rFont val="Arial Narrow"/>
        <family val="2"/>
      </rPr>
      <t xml:space="preserve"> </t>
    </r>
    <r>
      <rPr>
        <b/>
        <sz val="10"/>
        <rFont val="돋움"/>
        <family val="3"/>
      </rPr>
      <t>공</t>
    </r>
    <r>
      <rPr>
        <b/>
        <sz val="10"/>
        <rFont val="Arial Narrow"/>
        <family val="2"/>
      </rPr>
      <t xml:space="preserve"> </t>
    </r>
    <r>
      <rPr>
        <b/>
        <sz val="10"/>
        <rFont val="돋움"/>
        <family val="3"/>
      </rPr>
      <t>립</t>
    </r>
    <r>
      <rPr>
        <b/>
        <sz val="10"/>
        <rFont val="Arial Narrow"/>
        <family val="2"/>
      </rPr>
      <t>)</t>
    </r>
  </si>
  <si>
    <r>
      <rPr>
        <sz val="9"/>
        <rFont val="맑은 고딕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맑은 고딕"/>
        <family val="3"/>
      </rPr>
      <t>개</t>
    </r>
    <r>
      <rPr>
        <sz val="9"/>
        <rFont val="Arial Narrow"/>
        <family val="2"/>
      </rPr>
      <t xml:space="preserve">, </t>
    </r>
    <r>
      <rPr>
        <sz val="9"/>
        <rFont val="맑은 고딕"/>
        <family val="3"/>
      </rPr>
      <t>명</t>
    </r>
    <r>
      <rPr>
        <sz val="9"/>
        <rFont val="Arial Narrow"/>
        <family val="2"/>
      </rPr>
      <t xml:space="preserve">, </t>
    </r>
    <r>
      <rPr>
        <sz val="9"/>
        <rFont val="맑은 고딕"/>
        <family val="3"/>
      </rPr>
      <t>천㎡</t>
    </r>
  </si>
  <si>
    <r>
      <rPr>
        <sz val="10"/>
        <rFont val="맑은 고딕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맑은 고딕"/>
        <family val="3"/>
      </rPr>
      <t>별</t>
    </r>
  </si>
  <si>
    <r>
      <rPr>
        <sz val="10"/>
        <rFont val="맑은 고딕"/>
        <family val="3"/>
      </rPr>
      <t>학교수</t>
    </r>
  </si>
  <si>
    <r>
      <rPr>
        <sz val="10"/>
        <rFont val="맑은 고딕"/>
        <family val="3"/>
      </rPr>
      <t>학급수</t>
    </r>
  </si>
  <si>
    <r>
      <rPr>
        <sz val="10"/>
        <rFont val="맑은 고딕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생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수</t>
    </r>
  </si>
  <si>
    <r>
      <rPr>
        <sz val="10"/>
        <rFont val="맑은 고딕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수</t>
    </r>
  </si>
  <si>
    <r>
      <rPr>
        <sz val="10"/>
        <rFont val="맑은 고딕"/>
        <family val="3"/>
      </rPr>
      <t>본교</t>
    </r>
  </si>
  <si>
    <r>
      <rPr>
        <sz val="10"/>
        <rFont val="맑은 고딕"/>
        <family val="3"/>
      </rPr>
      <t>계</t>
    </r>
  </si>
  <si>
    <r>
      <rPr>
        <sz val="10"/>
        <rFont val="맑은 고딕"/>
        <family val="3"/>
      </rPr>
      <t>남</t>
    </r>
  </si>
  <si>
    <r>
      <rPr>
        <sz val="10"/>
        <rFont val="맑은 고딕"/>
        <family val="3"/>
      </rPr>
      <t>여</t>
    </r>
  </si>
  <si>
    <r>
      <rPr>
        <sz val="10"/>
        <rFont val="맑은 고딕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별</t>
    </r>
  </si>
  <si>
    <r>
      <rPr>
        <sz val="10"/>
        <rFont val="맑은 고딕"/>
        <family val="3"/>
      </rPr>
      <t>신남고등학교</t>
    </r>
  </si>
  <si>
    <r>
      <rPr>
        <sz val="10"/>
        <rFont val="맑은 고딕"/>
        <family val="3"/>
      </rPr>
      <t>기린고등학교</t>
    </r>
  </si>
  <si>
    <r>
      <rPr>
        <sz val="10"/>
        <rFont val="맑은 고딕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무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직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수</t>
    </r>
  </si>
  <si>
    <r>
      <rPr>
        <sz val="10"/>
        <rFont val="맑은 고딕"/>
        <family val="3"/>
      </rPr>
      <t>입학자현황</t>
    </r>
  </si>
  <si>
    <r>
      <rPr>
        <sz val="10"/>
        <rFont val="맑은 고딕"/>
        <family val="3"/>
      </rPr>
      <t>졸업자수</t>
    </r>
  </si>
  <si>
    <r>
      <rPr>
        <sz val="10"/>
        <rFont val="맑은 고딕"/>
        <family val="3"/>
      </rPr>
      <t>진학자수</t>
    </r>
  </si>
  <si>
    <r>
      <rPr>
        <sz val="10"/>
        <rFont val="맑은 고딕"/>
        <family val="3"/>
      </rPr>
      <t>원통고등학교</t>
    </r>
  </si>
  <si>
    <r>
      <rPr>
        <sz val="10"/>
        <rFont val="맑은 고딕"/>
        <family val="3"/>
      </rPr>
      <t>분교</t>
    </r>
  </si>
  <si>
    <r>
      <rPr>
        <sz val="10"/>
        <rFont val="맑은 고딕"/>
        <family val="3"/>
      </rPr>
      <t>원통고등학교</t>
    </r>
  </si>
  <si>
    <r>
      <rPr>
        <sz val="10"/>
        <rFont val="맑은 고딕"/>
        <family val="3"/>
      </rPr>
      <t>교실수</t>
    </r>
    <r>
      <rPr>
        <vertAlign val="superscript"/>
        <sz val="10"/>
        <rFont val="Arial Narrow"/>
        <family val="2"/>
      </rPr>
      <t>3)</t>
    </r>
  </si>
  <si>
    <r>
      <rPr>
        <sz val="10"/>
        <rFont val="맑은 고딕"/>
        <family val="3"/>
      </rPr>
      <t>입학정원</t>
    </r>
    <r>
      <rPr>
        <vertAlign val="superscript"/>
        <sz val="10"/>
        <rFont val="Arial Narrow"/>
        <family val="2"/>
      </rPr>
      <t xml:space="preserve"> </t>
    </r>
  </si>
  <si>
    <r>
      <rPr>
        <sz val="10"/>
        <rFont val="맑은 고딕"/>
        <family val="3"/>
      </rPr>
      <t>기린고등학교</t>
    </r>
  </si>
  <si>
    <r>
      <rPr>
        <sz val="10"/>
        <rFont val="맑은 고딕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</rPr>
      <t>별</t>
    </r>
  </si>
  <si>
    <r>
      <t>(</t>
    </r>
    <r>
      <rPr>
        <b/>
        <sz val="10"/>
        <rFont val="맑은 고딕"/>
        <family val="3"/>
      </rPr>
      <t>국</t>
    </r>
    <r>
      <rPr>
        <b/>
        <sz val="10"/>
        <rFont val="Arial Narrow"/>
        <family val="2"/>
      </rPr>
      <t xml:space="preserve"> </t>
    </r>
    <r>
      <rPr>
        <b/>
        <sz val="10"/>
        <rFont val="맑은 고딕"/>
        <family val="3"/>
      </rPr>
      <t>공</t>
    </r>
    <r>
      <rPr>
        <b/>
        <sz val="10"/>
        <rFont val="Arial Narrow"/>
        <family val="2"/>
      </rPr>
      <t xml:space="preserve"> </t>
    </r>
    <r>
      <rPr>
        <b/>
        <sz val="10"/>
        <rFont val="맑은 고딕"/>
        <family val="3"/>
      </rPr>
      <t>립</t>
    </r>
    <r>
      <rPr>
        <b/>
        <sz val="10"/>
        <rFont val="Arial Narrow"/>
        <family val="2"/>
      </rPr>
      <t>)</t>
    </r>
  </si>
  <si>
    <r>
      <t>(</t>
    </r>
    <r>
      <rPr>
        <b/>
        <sz val="10"/>
        <rFont val="맑은 고딕"/>
        <family val="3"/>
      </rPr>
      <t>국</t>
    </r>
    <r>
      <rPr>
        <b/>
        <sz val="10"/>
        <rFont val="Arial Narrow"/>
        <family val="2"/>
      </rPr>
      <t xml:space="preserve"> </t>
    </r>
    <r>
      <rPr>
        <b/>
        <sz val="10"/>
        <rFont val="맑은 고딕"/>
        <family val="3"/>
      </rPr>
      <t>공</t>
    </r>
    <r>
      <rPr>
        <b/>
        <sz val="10"/>
        <rFont val="Arial Narrow"/>
        <family val="2"/>
      </rPr>
      <t xml:space="preserve"> </t>
    </r>
    <r>
      <rPr>
        <b/>
        <sz val="10"/>
        <rFont val="맑은 고딕"/>
        <family val="3"/>
      </rPr>
      <t>립</t>
    </r>
    <r>
      <rPr>
        <b/>
        <sz val="10"/>
        <rFont val="Arial Narrow"/>
        <family val="2"/>
      </rPr>
      <t>)</t>
    </r>
  </si>
  <si>
    <r>
      <rPr>
        <sz val="10"/>
        <rFont val="맑은 고딕"/>
        <family val="3"/>
      </rPr>
      <t>인제고등학교</t>
    </r>
  </si>
  <si>
    <r>
      <rPr>
        <sz val="10"/>
        <rFont val="맑은 고딕"/>
        <family val="3"/>
      </rPr>
      <t>교지면적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</si>
  <si>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맑은 고딕"/>
        <family val="3"/>
      </rPr>
      <t>건물면적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2)</t>
    </r>
  </si>
  <si>
    <r>
      <rPr>
        <sz val="10"/>
        <rFont val="맑은 고딕"/>
        <family val="3"/>
      </rPr>
      <t>입학자수</t>
    </r>
  </si>
  <si>
    <r>
      <t xml:space="preserve">  </t>
    </r>
    <r>
      <rPr>
        <sz val="9"/>
        <rFont val="맑은 고딕"/>
        <family val="3"/>
      </rPr>
      <t>주</t>
    </r>
    <r>
      <rPr>
        <sz val="9"/>
        <rFont val="Arial Narrow"/>
        <family val="2"/>
      </rPr>
      <t xml:space="preserve"> : 1) </t>
    </r>
    <r>
      <rPr>
        <sz val="9"/>
        <rFont val="맑은 고딕"/>
        <family val="3"/>
      </rPr>
      <t>대지와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체육장의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합계임</t>
    </r>
    <r>
      <rPr>
        <sz val="9"/>
        <rFont val="Arial Narrow"/>
        <family val="2"/>
      </rPr>
      <t xml:space="preserve">      2) </t>
    </r>
    <r>
      <rPr>
        <sz val="9"/>
        <rFont val="맑은 고딕"/>
        <family val="3"/>
      </rPr>
      <t>보통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특별교실</t>
    </r>
    <r>
      <rPr>
        <sz val="9"/>
        <rFont val="Arial Narrow"/>
        <family val="2"/>
      </rPr>
      <t xml:space="preserve">, </t>
    </r>
    <r>
      <rPr>
        <sz val="9"/>
        <rFont val="맑은 고딕"/>
        <family val="3"/>
      </rPr>
      <t>관리실</t>
    </r>
    <r>
      <rPr>
        <sz val="9"/>
        <rFont val="Arial Narrow"/>
        <family val="2"/>
      </rPr>
      <t xml:space="preserve">, </t>
    </r>
    <r>
      <rPr>
        <sz val="9"/>
        <rFont val="맑은 고딕"/>
        <family val="3"/>
      </rPr>
      <t>기타의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합계임</t>
    </r>
  </si>
  <si>
    <r>
      <rPr>
        <sz val="9"/>
        <rFont val="맑은 고딕"/>
        <family val="3"/>
      </rPr>
      <t>자료</t>
    </r>
    <r>
      <rPr>
        <sz val="9"/>
        <rFont val="Arial Narrow"/>
        <family val="2"/>
      </rPr>
      <t xml:space="preserve"> : </t>
    </r>
    <r>
      <rPr>
        <sz val="9"/>
        <rFont val="맑은 고딕"/>
        <family val="3"/>
      </rPr>
      <t>인제교육지원청</t>
    </r>
  </si>
  <si>
    <r>
      <rPr>
        <sz val="10"/>
        <rFont val="굴림"/>
        <family val="3"/>
      </rPr>
      <t>적령아동</t>
    </r>
  </si>
  <si>
    <r>
      <rPr>
        <sz val="10"/>
        <rFont val="굴림"/>
        <family val="3"/>
      </rPr>
      <t>유예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</si>
  <si>
    <r>
      <rPr>
        <sz val="10"/>
        <rFont val="굴림"/>
        <family val="3"/>
      </rPr>
      <t>과령아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</si>
  <si>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</si>
  <si>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신청자</t>
    </r>
  </si>
  <si>
    <r>
      <rPr>
        <sz val="10"/>
        <rFont val="굴림"/>
        <family val="3"/>
      </rPr>
      <t>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</si>
  <si>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취학률</t>
    </r>
  </si>
  <si>
    <r>
      <rPr>
        <sz val="10"/>
        <rFont val="굴림"/>
        <family val="3"/>
      </rPr>
      <t>유예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</si>
  <si>
    <r>
      <rPr>
        <sz val="10"/>
        <rFont val="굴림"/>
        <family val="3"/>
      </rPr>
      <t>조기입학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</si>
  <si>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명</t>
    </r>
    <r>
      <rPr>
        <sz val="10"/>
        <rFont val="Arial Narrow"/>
        <family val="2"/>
      </rPr>
      <t>, %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</si>
  <si>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</si>
  <si>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취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</si>
  <si>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신청자</t>
    </r>
  </si>
  <si>
    <r>
      <rPr>
        <sz val="10"/>
        <rFont val="굴림"/>
        <family val="3"/>
      </rPr>
      <t>읍면별</t>
    </r>
  </si>
  <si>
    <r>
      <rPr>
        <sz val="10"/>
        <rFont val="HY중고딕"/>
        <family val="1"/>
      </rPr>
      <t>주</t>
    </r>
    <r>
      <rPr>
        <sz val="10"/>
        <rFont val="Arial Narrow"/>
        <family val="2"/>
      </rPr>
      <t xml:space="preserve"> : 1) </t>
    </r>
    <r>
      <rPr>
        <sz val="10"/>
        <rFont val="HY중고딕"/>
        <family val="1"/>
      </rPr>
      <t>의무취학대상자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이외의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입학자</t>
    </r>
    <r>
      <rPr>
        <sz val="10"/>
        <rFont val="Arial Narrow"/>
        <family val="2"/>
      </rPr>
      <t>(</t>
    </r>
    <r>
      <rPr>
        <sz val="10"/>
        <rFont val="HY중고딕"/>
        <family val="1"/>
      </rPr>
      <t>예</t>
    </r>
    <r>
      <rPr>
        <sz val="10"/>
        <rFont val="Arial Narrow"/>
        <family val="2"/>
      </rPr>
      <t>:</t>
    </r>
    <r>
      <rPr>
        <sz val="10"/>
        <rFont val="HY중고딕"/>
        <family val="1"/>
      </rPr>
      <t>재외국민자녀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또는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외국인이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보호하는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자녀</t>
    </r>
    <r>
      <rPr>
        <sz val="10"/>
        <rFont val="Arial Narrow"/>
        <family val="2"/>
      </rPr>
      <t>)</t>
    </r>
    <r>
      <rPr>
        <sz val="10"/>
        <rFont val="HY중고딕"/>
        <family val="1"/>
      </rPr>
      <t>로서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취학률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산정시에는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제외</t>
    </r>
  </si>
  <si>
    <r>
      <rPr>
        <sz val="10"/>
        <rFont val="굴림"/>
        <family val="3"/>
      </rPr>
      <t>도서관수</t>
    </r>
  </si>
  <si>
    <r>
      <rPr>
        <sz val="10"/>
        <rFont val="굴림"/>
        <family val="3"/>
      </rPr>
      <t>좌석수</t>
    </r>
  </si>
  <si>
    <r>
      <rPr>
        <sz val="10"/>
        <rFont val="굴림"/>
        <family val="3"/>
      </rPr>
      <t>직원수</t>
    </r>
  </si>
  <si>
    <r>
      <rPr>
        <sz val="10"/>
        <rFont val="굴림"/>
        <family val="3"/>
      </rPr>
      <t>도서</t>
    </r>
  </si>
  <si>
    <r>
      <rPr>
        <sz val="10"/>
        <rFont val="굴림"/>
        <family val="3"/>
      </rPr>
      <t>비도서</t>
    </r>
  </si>
  <si>
    <r>
      <rPr>
        <sz val="10"/>
        <rFont val="굴림"/>
        <family val="3"/>
      </rPr>
      <t>연속간행물</t>
    </r>
  </si>
  <si>
    <r>
      <rPr>
        <sz val="10"/>
        <rFont val="굴림"/>
        <family val="3"/>
      </rPr>
      <t>대출책수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</si>
  <si>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</si>
  <si>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</si>
  <si>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</si>
  <si>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문화관광과</t>
    </r>
  </si>
  <si>
    <r>
      <rPr>
        <sz val="10"/>
        <rFont val="굴림"/>
        <family val="3"/>
      </rPr>
      <t>도서관</t>
    </r>
  </si>
  <si>
    <r>
      <rPr>
        <sz val="10"/>
        <rFont val="굴림"/>
        <family val="3"/>
      </rPr>
      <t>예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산</t>
    </r>
  </si>
  <si>
    <t>도서관</t>
  </si>
  <si>
    <t>별</t>
  </si>
  <si>
    <r>
      <rPr>
        <sz val="10"/>
        <rFont val="굴림"/>
        <family val="3"/>
      </rPr>
      <t>박물관별</t>
    </r>
  </si>
  <si>
    <r>
      <rPr>
        <sz val="10"/>
        <rFont val="굴림"/>
        <family val="3"/>
      </rPr>
      <t>초제</t>
    </r>
  </si>
  <si>
    <r>
      <rPr>
        <sz val="10"/>
        <rFont val="굴림"/>
        <family val="3"/>
      </rPr>
      <t>사직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</si>
  <si>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점</t>
    </r>
  </si>
  <si>
    <r>
      <rPr>
        <sz val="10"/>
        <rFont val="굴림"/>
        <family val="3"/>
      </rPr>
      <t>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</si>
  <si>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품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목</t>
    </r>
  </si>
  <si>
    <r>
      <rPr>
        <sz val="10"/>
        <rFont val="굴림"/>
        <family val="3"/>
      </rPr>
      <t>금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속</t>
    </r>
  </si>
  <si>
    <r>
      <rPr>
        <sz val="10"/>
        <rFont val="굴림"/>
        <family val="3"/>
      </rPr>
      <t>토제</t>
    </r>
  </si>
  <si>
    <r>
      <rPr>
        <sz val="10"/>
        <rFont val="굴림"/>
        <family val="3"/>
      </rPr>
      <t>지</t>
    </r>
  </si>
  <si>
    <r>
      <rPr>
        <sz val="10"/>
        <rFont val="굴림"/>
        <family val="3"/>
      </rPr>
      <t>종자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</si>
  <si>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2)</t>
    </r>
  </si>
  <si>
    <r>
      <rPr>
        <sz val="10"/>
        <rFont val="굴림"/>
        <family val="3"/>
      </rPr>
      <t>한국시집
박물관</t>
    </r>
  </si>
  <si>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1) : </t>
    </r>
    <r>
      <rPr>
        <sz val="9"/>
        <rFont val="HY중고딕"/>
        <family val="1"/>
      </rPr>
      <t>여초서예관</t>
    </r>
    <r>
      <rPr>
        <sz val="9"/>
        <rFont val="Arial Narrow"/>
        <family val="2"/>
      </rPr>
      <t xml:space="preserve"> 2016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항목추가</t>
    </r>
  </si>
  <si>
    <r>
      <t>Leather</t>
    </r>
    <r>
      <rPr>
        <sz val="10"/>
        <rFont val="굴림"/>
        <family val="3"/>
      </rPr>
      <t>＆</t>
    </r>
  </si>
  <si>
    <r>
      <rPr>
        <sz val="10"/>
        <rFont val="굴림"/>
        <family val="3"/>
      </rPr>
      <t>도자기</t>
    </r>
  </si>
  <si>
    <r>
      <rPr>
        <sz val="10"/>
        <rFont val="굴림"/>
        <family val="3"/>
      </rPr>
      <t>석</t>
    </r>
  </si>
  <si>
    <r>
      <rPr>
        <sz val="10"/>
        <rFont val="굴림"/>
        <family val="3"/>
      </rPr>
      <t>유리보석</t>
    </r>
  </si>
  <si>
    <r>
      <rPr>
        <sz val="10"/>
        <rFont val="굴림"/>
        <family val="3"/>
      </rPr>
      <t>여초서예관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</si>
  <si>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한국시집
박물관</t>
    </r>
  </si>
  <si>
    <r>
      <rPr>
        <sz val="10"/>
        <rFont val="굴림"/>
        <family val="3"/>
      </rPr>
      <t>나무</t>
    </r>
  </si>
  <si>
    <r>
      <rPr>
        <sz val="10"/>
        <rFont val="굴림"/>
        <family val="3"/>
      </rPr>
      <t>골각패갑</t>
    </r>
  </si>
  <si>
    <r>
      <rPr>
        <sz val="10"/>
        <rFont val="굴림"/>
        <family val="3"/>
      </rPr>
      <t>피모</t>
    </r>
  </si>
  <si>
    <r>
      <rPr>
        <sz val="10"/>
        <rFont val="굴림"/>
        <family val="3"/>
      </rPr>
      <t>인제산촌민속박물관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</si>
  <si>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문화관광과</t>
    </r>
  </si>
  <si>
    <t>인제산촌민속  박물관</t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</si>
  <si>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</si>
  <si>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 Narrow"/>
        <family val="2"/>
      </rPr>
      <t xml:space="preserve">              National designated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</si>
  <si>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보</t>
    </r>
  </si>
  <si>
    <r>
      <rPr>
        <sz val="10"/>
        <rFont val="굴림"/>
        <family val="3"/>
      </rPr>
      <t>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</si>
  <si>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천연기념물</t>
    </r>
  </si>
  <si>
    <r>
      <rPr>
        <sz val="10"/>
        <rFont val="굴림"/>
        <family val="3"/>
      </rPr>
      <t>중요민속자료</t>
    </r>
  </si>
  <si>
    <r>
      <rPr>
        <sz val="10"/>
        <rFont val="굴림"/>
        <family val="3"/>
      </rPr>
      <t>중요무형문화재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</si>
  <si>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 Narrow"/>
        <family val="2"/>
      </rPr>
      <t xml:space="preserve">           Local designated</t>
    </r>
  </si>
  <si>
    <r>
      <rPr>
        <sz val="10"/>
        <rFont val="굴림"/>
        <family val="3"/>
      </rPr>
      <t>문화재자료</t>
    </r>
  </si>
  <si>
    <r>
      <rPr>
        <sz val="10"/>
        <rFont val="굴림"/>
        <family val="3"/>
      </rPr>
      <t>유형문화재</t>
    </r>
  </si>
  <si>
    <r>
      <rPr>
        <sz val="10"/>
        <rFont val="굴림"/>
        <family val="3"/>
      </rPr>
      <t>기념물</t>
    </r>
  </si>
  <si>
    <r>
      <rPr>
        <sz val="10"/>
        <rFont val="굴림"/>
        <family val="3"/>
      </rPr>
      <t>민속자료</t>
    </r>
  </si>
  <si>
    <r>
      <rPr>
        <sz val="10"/>
        <rFont val="굴림"/>
        <family val="3"/>
      </rPr>
      <t>무형문화재</t>
    </r>
  </si>
  <si>
    <r>
      <rPr>
        <sz val="10"/>
        <rFont val="굴림"/>
        <family val="3"/>
      </rPr>
      <t>등록문화재</t>
    </r>
  </si>
  <si>
    <r>
      <rPr>
        <sz val="10"/>
        <rFont val="굴림"/>
        <family val="3"/>
      </rPr>
      <t>사적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명승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</si>
  <si>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</si>
  <si>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재</t>
    </r>
    <r>
      <rPr>
        <sz val="10"/>
        <rFont val="Arial Narrow"/>
        <family val="2"/>
      </rPr>
      <t xml:space="preserve">                Designated cultural properties                                                                     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</si>
  <si>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</si>
  <si>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</si>
  <si>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</si>
  <si>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</si>
  <si>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전시시설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</si>
  <si>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</si>
  <si>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</si>
  <si>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</si>
  <si>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</si>
  <si>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</si>
  <si>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</si>
  <si>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</si>
  <si>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</si>
  <si>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국공립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및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등록사립박물관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미술관</t>
    </r>
    <r>
      <rPr>
        <sz val="9"/>
        <rFont val="Arial Narrow"/>
        <family val="2"/>
      </rPr>
      <t xml:space="preserve">) </t>
    </r>
    <r>
      <rPr>
        <sz val="9"/>
        <rFont val="HY중고딕"/>
        <family val="1"/>
      </rPr>
      <t>수치임</t>
    </r>
    <r>
      <rPr>
        <sz val="9"/>
        <rFont val="Arial Narrow"/>
        <family val="2"/>
      </rPr>
      <t>.</t>
    </r>
  </si>
  <si>
    <r>
      <rPr>
        <sz val="10"/>
        <rFont val="굴림"/>
        <family val="3"/>
      </rPr>
      <t>읍면별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</si>
  <si>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</si>
  <si>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rPr>
        <sz val="9"/>
        <rFont val="굴림"/>
        <family val="3"/>
      </rPr>
      <t>박물관</t>
    </r>
    <r>
      <rPr>
        <sz val="9"/>
        <rFont val="Arial Narrow"/>
        <family val="2"/>
      </rPr>
      <t>·</t>
    </r>
    <r>
      <rPr>
        <sz val="9"/>
        <rFont val="굴림"/>
        <family val="3"/>
      </rPr>
      <t>미술관</t>
    </r>
    <r>
      <rPr>
        <sz val="9"/>
        <rFont val="Arial Narrow"/>
        <family val="2"/>
      </rPr>
      <t xml:space="preserve"> 1)</t>
    </r>
  </si>
  <si>
    <r>
      <rPr>
        <sz val="9"/>
        <rFont val="굴림"/>
        <family val="3"/>
      </rPr>
      <t>시군민회관</t>
    </r>
  </si>
  <si>
    <r>
      <rPr>
        <sz val="9"/>
        <rFont val="굴림"/>
        <family val="3"/>
      </rPr>
      <t>청소년회관</t>
    </r>
  </si>
  <si>
    <r>
      <rPr>
        <sz val="9"/>
        <rFont val="굴림"/>
        <family val="3"/>
      </rPr>
      <t>문화원</t>
    </r>
  </si>
  <si>
    <r>
      <rPr>
        <sz val="9"/>
        <rFont val="굴림"/>
        <family val="3"/>
      </rPr>
      <t>국악원</t>
    </r>
  </si>
  <si>
    <r>
      <rPr>
        <sz val="9"/>
        <rFont val="굴림"/>
        <family val="3"/>
      </rPr>
      <t>전수회관</t>
    </r>
  </si>
  <si>
    <r>
      <rPr>
        <sz val="9"/>
        <rFont val="굴림"/>
        <family val="3"/>
      </rPr>
      <t>공공공연장</t>
    </r>
  </si>
  <si>
    <r>
      <rPr>
        <sz val="9"/>
        <rFont val="굴림"/>
        <family val="3"/>
      </rPr>
      <t>민간공연장</t>
    </r>
  </si>
  <si>
    <r>
      <rPr>
        <sz val="9"/>
        <rFont val="굴림"/>
        <family val="3"/>
      </rPr>
      <t>종합복지회관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</si>
  <si>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</si>
  <si>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</si>
  <si>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육상경기장</t>
    </r>
  </si>
  <si>
    <r>
      <rPr>
        <sz val="10"/>
        <rFont val="굴림"/>
        <family val="3"/>
      </rPr>
      <t>축구장</t>
    </r>
  </si>
  <si>
    <r>
      <rPr>
        <sz val="10"/>
        <rFont val="굴림"/>
        <family val="3"/>
      </rPr>
      <t>야구장</t>
    </r>
  </si>
  <si>
    <r>
      <rPr>
        <sz val="10"/>
        <rFont val="굴림"/>
        <family val="3"/>
      </rPr>
      <t>체육관</t>
    </r>
    <r>
      <rPr>
        <sz val="10"/>
        <rFont val="Arial Narrow"/>
        <family val="2"/>
      </rPr>
      <t xml:space="preserve">  Gym</t>
    </r>
  </si>
  <si>
    <r>
      <rPr>
        <sz val="10"/>
        <rFont val="굴림"/>
        <family val="3"/>
      </rPr>
      <t>개소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</si>
  <si>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</si>
  <si>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</si>
  <si>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개소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</si>
  <si>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체육청소년과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</si>
  <si>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㎡</t>
    </r>
  </si>
  <si>
    <r>
      <rPr>
        <sz val="10"/>
        <rFont val="굴림"/>
        <family val="3"/>
      </rPr>
      <t>수련관</t>
    </r>
  </si>
  <si>
    <r>
      <rPr>
        <sz val="10"/>
        <rFont val="굴림"/>
        <family val="3"/>
      </rPr>
      <t>수련원</t>
    </r>
    <r>
      <rPr>
        <sz val="10"/>
        <rFont val="Arial Narrow"/>
        <family val="2"/>
      </rPr>
      <t xml:space="preserve">    </t>
    </r>
  </si>
  <si>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</si>
  <si>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건물연면적</t>
    </r>
  </si>
  <si>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</si>
  <si>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부지면적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</si>
  <si>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</t>
    </r>
  </si>
  <si>
    <r>
      <rPr>
        <sz val="10"/>
        <rFont val="굴림"/>
        <family val="3"/>
      </rPr>
      <t>건물연면적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</si>
  <si>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㎡</t>
    </r>
  </si>
  <si>
    <r>
      <rPr>
        <sz val="10"/>
        <rFont val="굴림"/>
        <family val="3"/>
      </rPr>
      <t>문화의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집</t>
    </r>
    <r>
      <rPr>
        <sz val="10"/>
        <rFont val="Arial Narrow"/>
        <family val="2"/>
      </rPr>
      <t xml:space="preserve">     </t>
    </r>
  </si>
  <si>
    <r>
      <rPr>
        <sz val="10"/>
        <rFont val="굴림"/>
        <family val="3"/>
      </rPr>
      <t>건물연면적</t>
    </r>
  </si>
  <si>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</si>
  <si>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건물연면적</t>
    </r>
  </si>
  <si>
    <t>하키장</t>
  </si>
  <si>
    <t xml:space="preserve"> public sports facilities</t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</si>
  <si>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</si>
  <si>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싸이클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경기장</t>
    </r>
  </si>
  <si>
    <t>테니스장</t>
  </si>
  <si>
    <t>씨름장</t>
  </si>
  <si>
    <t>국궁장</t>
  </si>
  <si>
    <t>양궁장</t>
  </si>
  <si>
    <t>승마장</t>
  </si>
  <si>
    <t>조정카누장</t>
  </si>
  <si>
    <t>Golf practice
 range</t>
  </si>
  <si>
    <r>
      <rPr>
        <sz val="10"/>
        <rFont val="ㅁ걈"/>
        <family val="3"/>
      </rPr>
      <t>골프연습장</t>
    </r>
  </si>
  <si>
    <r>
      <rPr>
        <sz val="10"/>
        <rFont val="굴림"/>
        <family val="3"/>
      </rPr>
      <t>라디오</t>
    </r>
  </si>
  <si>
    <r>
      <rPr>
        <sz val="10"/>
        <rFont val="굴림"/>
        <family val="3"/>
      </rPr>
      <t>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간</t>
    </r>
  </si>
  <si>
    <r>
      <rPr>
        <sz val="10"/>
        <rFont val="굴림"/>
        <family val="3"/>
      </rPr>
      <t>인터넷신문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</si>
  <si>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종합일간지임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</si>
  <si>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</si>
  <si>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</si>
  <si>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</si>
  <si>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지상파방송</t>
    </r>
  </si>
  <si>
    <r>
      <rPr>
        <sz val="10"/>
        <rFont val="굴림"/>
        <family val="3"/>
      </rPr>
      <t>케이블</t>
    </r>
    <r>
      <rPr>
        <sz val="10"/>
        <rFont val="Arial Narrow"/>
        <family val="2"/>
      </rPr>
      <t xml:space="preserve"> TV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</si>
  <si>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</si>
  <si>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기획예산담당관</t>
    </r>
  </si>
  <si>
    <t>2016.4.1.</t>
  </si>
  <si>
    <t>2017.4.1.</t>
  </si>
  <si>
    <t>2018.4.1.</t>
  </si>
  <si>
    <t>2019.4.1.</t>
  </si>
  <si>
    <t>Classes /</t>
  </si>
  <si>
    <t>departments</t>
  </si>
  <si>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  School staffs</t>
    </r>
  </si>
  <si>
    <t>Kinder-</t>
  </si>
  <si>
    <t>gartens</t>
  </si>
  <si>
    <t>직 원 수</t>
  </si>
  <si>
    <t>신 입 원 아 수</t>
  </si>
  <si>
    <t>New Entrants</t>
  </si>
  <si>
    <t>Children graduated</t>
  </si>
  <si>
    <t>Classrooms</t>
  </si>
  <si>
    <t>정 규</t>
  </si>
  <si>
    <t>Regular</t>
  </si>
  <si>
    <t>가∙대용</t>
  </si>
  <si>
    <t>Temporary</t>
  </si>
  <si>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실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수</t>
    </r>
    <r>
      <rPr>
        <vertAlign val="superscript"/>
        <sz val="10"/>
        <rFont val="Arial Narrow"/>
        <family val="2"/>
      </rPr>
      <t>2)</t>
    </r>
  </si>
  <si>
    <r>
      <t>졸업원아수</t>
    </r>
    <r>
      <rPr>
        <vertAlign val="superscript"/>
        <sz val="10"/>
        <rFont val="굴림"/>
        <family val="3"/>
      </rPr>
      <t>1)</t>
    </r>
  </si>
  <si>
    <t xml:space="preserve">    2) 교실수는 일반교실, 교과교실, 특별교실, 수준별교실의 합계인 "총 교실수"를 의미(2014년 기준)</t>
  </si>
  <si>
    <t>주 1) 2016년 기준부터 수료원아수→졸업원아수 변경</t>
  </si>
  <si>
    <t>-</t>
  </si>
  <si>
    <t>2020.4.1.</t>
  </si>
  <si>
    <r>
      <rPr>
        <sz val="10"/>
        <rFont val="굴림"/>
        <family val="3"/>
      </rPr>
      <t>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</si>
  <si>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t>The situation after graduating</t>
  </si>
  <si>
    <r>
      <rPr>
        <sz val="10"/>
        <rFont val="굴림"/>
        <family val="3"/>
      </rPr>
      <t>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황</t>
    </r>
  </si>
  <si>
    <t>졸업자</t>
  </si>
  <si>
    <t>진학자</t>
  </si>
  <si>
    <t xml:space="preserve">Advancement into </t>
  </si>
  <si>
    <t>Graduates</t>
  </si>
  <si>
    <t xml:space="preserve"> higher schooling</t>
  </si>
  <si>
    <t>여</t>
  </si>
  <si>
    <t>교 실 수</t>
  </si>
  <si>
    <t>Area of</t>
  </si>
  <si>
    <t xml:space="preserve">Area of </t>
  </si>
  <si>
    <t>school sites</t>
  </si>
  <si>
    <t>school buildings</t>
  </si>
  <si>
    <t>Schools</t>
  </si>
  <si>
    <t>Classes</t>
  </si>
  <si>
    <t>졸 업 후 상 황</t>
  </si>
  <si>
    <r>
      <t xml:space="preserve">         3) </t>
    </r>
    <r>
      <rPr>
        <sz val="9"/>
        <rFont val="HY중고딕"/>
        <family val="1"/>
      </rPr>
      <t>정규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및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가</t>
    </r>
    <r>
      <rPr>
        <sz val="9"/>
        <rFont val="Arial Narrow"/>
        <family val="2"/>
      </rPr>
      <t>·</t>
    </r>
    <r>
      <rPr>
        <sz val="9"/>
        <rFont val="HY중고딕"/>
        <family val="1"/>
      </rPr>
      <t>대용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교실수가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포함됨</t>
    </r>
  </si>
  <si>
    <t>입학상황</t>
  </si>
  <si>
    <t>Admission of</t>
  </si>
  <si>
    <t>freshmen</t>
  </si>
  <si>
    <t>5. 일반고등학교</t>
  </si>
  <si>
    <r>
      <t xml:space="preserve">         3) </t>
    </r>
    <r>
      <rPr>
        <sz val="9"/>
        <rFont val="맑은 고딕"/>
        <family val="3"/>
      </rPr>
      <t>정규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가</t>
    </r>
    <r>
      <rPr>
        <sz val="9"/>
        <rFont val="Arial Narrow"/>
        <family val="2"/>
      </rPr>
      <t>·</t>
    </r>
    <r>
      <rPr>
        <sz val="9"/>
        <rFont val="맑은 고딕"/>
        <family val="3"/>
      </rPr>
      <t>대용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교실수가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</rPr>
      <t>포함됨</t>
    </r>
  </si>
  <si>
    <t>High School</t>
  </si>
  <si>
    <t>Freshmen</t>
  </si>
  <si>
    <t>Quota</t>
  </si>
  <si>
    <t>Admission of freshmen</t>
  </si>
  <si>
    <t>The situation after graduating</t>
  </si>
  <si>
    <t>졸업후현황</t>
  </si>
  <si>
    <t>schooling age</t>
  </si>
  <si>
    <t>Children of</t>
  </si>
  <si>
    <t>Applicant for</t>
  </si>
  <si>
    <t>earlier entrant</t>
  </si>
  <si>
    <t>Private Institutes</t>
  </si>
  <si>
    <t>7. 사 설 학 원</t>
  </si>
  <si>
    <t>입시검정 
및 보습</t>
  </si>
  <si>
    <t>계</t>
  </si>
  <si>
    <t>학교교과 교습학원</t>
  </si>
  <si>
    <t>School curriculum education and training institute</t>
  </si>
  <si>
    <t>소계</t>
  </si>
  <si>
    <t>국제화</t>
  </si>
  <si>
    <t>예능</t>
  </si>
  <si>
    <t>특수
교육</t>
  </si>
  <si>
    <t>종합</t>
  </si>
  <si>
    <t>기타</t>
  </si>
  <si>
    <t>직업기술</t>
  </si>
  <si>
    <t xml:space="preserve">
Total</t>
  </si>
  <si>
    <t>International 
Practical
 Affairs</t>
  </si>
  <si>
    <t>일시수용</t>
  </si>
  <si>
    <t>능력인원</t>
  </si>
  <si>
    <t>T.O</t>
  </si>
  <si>
    <t>인문사회</t>
  </si>
  <si>
    <t>기예</t>
  </si>
  <si>
    <t>Liberal arts &amp;
social sciences</t>
  </si>
  <si>
    <r>
      <rPr>
        <sz val="10"/>
        <rFont val="돋움"/>
        <family val="3"/>
      </rPr>
      <t>사</t>
    </r>
    <r>
      <rPr>
        <sz val="10"/>
        <rFont val="Arial Narrow"/>
        <family val="2"/>
      </rPr>
      <t xml:space="preserve">    </t>
    </r>
    <r>
      <rPr>
        <sz val="10"/>
        <rFont val="돋움"/>
        <family val="3"/>
      </rPr>
      <t>설</t>
    </r>
    <r>
      <rPr>
        <sz val="10"/>
        <rFont val="Arial Narrow"/>
        <family val="2"/>
      </rPr>
      <t xml:space="preserve">    </t>
    </r>
    <r>
      <rPr>
        <sz val="10"/>
        <rFont val="돋움"/>
        <family val="3"/>
      </rPr>
      <t>학</t>
    </r>
    <r>
      <rPr>
        <sz val="10"/>
        <rFont val="Arial Narrow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 Narrow"/>
        <family val="2"/>
      </rPr>
      <t xml:space="preserve">         Private Institute</t>
    </r>
  </si>
  <si>
    <t>평생직업 교육학원</t>
  </si>
  <si>
    <t>Lifelong vocational education and training institute</t>
  </si>
  <si>
    <r>
      <rPr>
        <sz val="10"/>
        <rFont val="바탕체"/>
        <family val="1"/>
      </rPr>
      <t>학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원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Number of Institutions</t>
    </r>
  </si>
  <si>
    <t>Comprehensive</t>
  </si>
  <si>
    <t>Attendants</t>
  </si>
  <si>
    <t>Arts</t>
  </si>
  <si>
    <t>Special
Education</t>
  </si>
  <si>
    <t>Others</t>
  </si>
  <si>
    <t>연    별</t>
  </si>
  <si>
    <t xml:space="preserve">  주 1) 2017년 기준 "종합" 학원 항목 추가, "열람좌석수" 항목 삭제</t>
  </si>
  <si>
    <r>
      <t xml:space="preserve">       3) </t>
    </r>
    <r>
      <rPr>
        <sz val="9"/>
        <rFont val="돋움"/>
        <family val="3"/>
      </rPr>
      <t>교수학습공간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강의실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실습실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실습장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음악실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무용실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작업실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열람실</t>
    </r>
  </si>
  <si>
    <t>교수학습</t>
  </si>
  <si>
    <r>
      <t>공간</t>
    </r>
    <r>
      <rPr>
        <vertAlign val="superscript"/>
        <sz val="10"/>
        <rFont val="바탕체"/>
        <family val="1"/>
      </rPr>
      <t>3)</t>
    </r>
  </si>
  <si>
    <r>
      <t xml:space="preserve">       2) 2020</t>
    </r>
    <r>
      <rPr>
        <sz val="9"/>
        <rFont val="돋움"/>
        <family val="3"/>
      </rPr>
      <t>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기준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통계표명</t>
    </r>
    <r>
      <rPr>
        <sz val="9"/>
        <rFont val="Arial Narrow"/>
        <family val="2"/>
      </rPr>
      <t xml:space="preserve"> "</t>
    </r>
    <r>
      <rPr>
        <sz val="9"/>
        <rFont val="돋움"/>
        <family val="3"/>
      </rPr>
      <t>사설학원</t>
    </r>
    <r>
      <rPr>
        <sz val="9"/>
        <rFont val="Arial Narrow"/>
        <family val="2"/>
      </rPr>
      <t xml:space="preserve">" </t>
    </r>
    <r>
      <rPr>
        <sz val="9"/>
        <rFont val="돋움"/>
        <family val="3"/>
      </rPr>
      <t>변경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정원→일시수용능력인원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강의실→교수학습공간</t>
    </r>
    <r>
      <rPr>
        <sz val="9"/>
        <rFont val="Arial Narrow"/>
        <family val="2"/>
      </rPr>
      <t xml:space="preserve">, </t>
    </r>
    <r>
      <rPr>
        <sz val="8"/>
        <rFont val="Arial Narrow"/>
        <family val="2"/>
      </rPr>
      <t>"</t>
    </r>
    <r>
      <rPr>
        <sz val="8"/>
        <rFont val="돋움"/>
        <family val="3"/>
      </rPr>
      <t>강사수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독서실수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열람실수</t>
    </r>
    <r>
      <rPr>
        <sz val="8"/>
        <rFont val="Arial Narrow"/>
        <family val="2"/>
      </rPr>
      <t xml:space="preserve">" </t>
    </r>
    <r>
      <rPr>
        <sz val="8"/>
        <rFont val="돋움"/>
        <family val="3"/>
      </rPr>
      <t>항목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삭제</t>
    </r>
  </si>
  <si>
    <r>
      <t>Entrance Exam Certification</t>
    </r>
    <r>
      <rPr>
        <sz val="10"/>
        <rFont val="돋움"/>
        <family val="3"/>
      </rPr>
      <t>＆</t>
    </r>
    <r>
      <rPr>
        <sz val="10"/>
        <rFont val="Arial Narrow"/>
        <family val="2"/>
      </rPr>
      <t>Supplementary Courses</t>
    </r>
  </si>
  <si>
    <t>Sub-
total</t>
  </si>
  <si>
    <t>Occupational skills</t>
  </si>
  <si>
    <t>Sub-total</t>
  </si>
  <si>
    <t>Periodicals</t>
  </si>
  <si>
    <t>Books</t>
  </si>
  <si>
    <t xml:space="preserve">Books checked out </t>
  </si>
  <si>
    <t>in current year</t>
  </si>
  <si>
    <t>방문자수</t>
  </si>
  <si>
    <t>자료 : 문화관광과</t>
  </si>
  <si>
    <t>Cultural Heritage</t>
  </si>
  <si>
    <t>Historic site</t>
  </si>
  <si>
    <t>&amp; Scenic site</t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</si>
  <si>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재</t>
    </r>
    <r>
      <rPr>
        <sz val="10"/>
        <rFont val="Arial Narrow"/>
        <family val="2"/>
      </rPr>
      <t xml:space="preserve">                Designated cultural heritage</t>
    </r>
  </si>
  <si>
    <t>heritage</t>
  </si>
  <si>
    <t>영화관</t>
  </si>
  <si>
    <t>Movie</t>
  </si>
  <si>
    <t>theater</t>
  </si>
  <si>
    <t>스크린수</t>
  </si>
  <si>
    <t>No.of screens</t>
  </si>
  <si>
    <t>Sports Facilities</t>
  </si>
  <si>
    <t>Public Sports Facilities</t>
  </si>
  <si>
    <t>Sports Facilities(Cont'd)</t>
  </si>
  <si>
    <t>Track and field stadium</t>
  </si>
  <si>
    <t>Hockey pitch</t>
  </si>
  <si>
    <t>Baseball field</t>
  </si>
  <si>
    <t>Velodrome</t>
  </si>
  <si>
    <t>Ssireum ring</t>
  </si>
  <si>
    <t>간이운동장
(동네체육시설)</t>
  </si>
  <si>
    <t>Playground</t>
  </si>
  <si>
    <t>구기체육관
Ball game</t>
  </si>
  <si>
    <t>투기체육관
Physical match</t>
  </si>
  <si>
    <t>생활체육관
Daily sports</t>
  </si>
  <si>
    <t>수영장</t>
  </si>
  <si>
    <t>Swimming pool</t>
  </si>
  <si>
    <t>Traditional archery field</t>
  </si>
  <si>
    <t>게이트볼장</t>
  </si>
  <si>
    <t>Gateball court</t>
  </si>
  <si>
    <t>롤러스케이트장</t>
  </si>
  <si>
    <t>Roller-skating rink</t>
  </si>
  <si>
    <t>사격장</t>
  </si>
  <si>
    <t>Shooting range</t>
  </si>
  <si>
    <t>Sports Facilities(Cont'd)</t>
  </si>
  <si>
    <t>Reported·Registered Sports Facilities</t>
  </si>
  <si>
    <t>Yachting facility</t>
  </si>
  <si>
    <t>Rowing facility</t>
  </si>
  <si>
    <t>Canoeing facility</t>
  </si>
  <si>
    <t xml:space="preserve">Equestrian field </t>
  </si>
  <si>
    <t>Exercise facility</t>
  </si>
  <si>
    <t>Sledding facility</t>
  </si>
  <si>
    <t>Ballroom institution</t>
  </si>
  <si>
    <t>Reported sports facilities</t>
  </si>
  <si>
    <t>Camp site</t>
  </si>
  <si>
    <t>Youth hostel</t>
  </si>
  <si>
    <t>야영장</t>
  </si>
  <si>
    <t xml:space="preserve">유스호스텔    </t>
  </si>
  <si>
    <t>자료 : 체육청소년과</t>
  </si>
  <si>
    <t>Terrestrial TV</t>
  </si>
  <si>
    <t>Cable TV</t>
  </si>
  <si>
    <t>Others</t>
  </si>
  <si>
    <r>
      <rPr>
        <sz val="10"/>
        <rFont val="굴림"/>
        <family val="3"/>
      </rPr>
      <t>신문사</t>
    </r>
    <r>
      <rPr>
        <sz val="10"/>
        <rFont val="Arial Narrow"/>
        <family val="2"/>
      </rPr>
      <t xml:space="preserve">     Newspapers</t>
    </r>
  </si>
  <si>
    <r>
      <rPr>
        <sz val="10"/>
        <rFont val="굴림"/>
        <family val="3"/>
      </rPr>
      <t>방송사</t>
    </r>
    <r>
      <rPr>
        <sz val="10"/>
        <rFont val="Arial Narrow"/>
        <family val="2"/>
      </rPr>
      <t xml:space="preserve">    Broadcasting </t>
    </r>
  </si>
  <si>
    <t>The Press and Media</t>
  </si>
  <si>
    <t>인제읍</t>
  </si>
  <si>
    <t>남면</t>
  </si>
  <si>
    <t>북면</t>
  </si>
  <si>
    <t>기린면</t>
  </si>
  <si>
    <t>서화면</t>
  </si>
  <si>
    <t>상남면</t>
  </si>
  <si>
    <r>
      <rPr>
        <sz val="10"/>
        <rFont val="굴림"/>
        <family val="3"/>
      </rPr>
      <t>신고체육시설</t>
    </r>
  </si>
  <si>
    <r>
      <t xml:space="preserve"> </t>
    </r>
    <r>
      <rPr>
        <sz val="10"/>
        <rFont val="굴림"/>
        <family val="3"/>
      </rPr>
      <t>신고체육시설</t>
    </r>
  </si>
  <si>
    <r>
      <rPr>
        <sz val="10"/>
        <rFont val="굴림"/>
        <family val="3"/>
      </rPr>
      <t>등록체육시설</t>
    </r>
    <r>
      <rPr>
        <sz val="10"/>
        <rFont val="Arial Narrow"/>
        <family val="2"/>
      </rPr>
      <t xml:space="preserve">       Registered sports facilities </t>
    </r>
  </si>
  <si>
    <r>
      <rPr>
        <sz val="10"/>
        <rFont val="굴림"/>
        <family val="3"/>
      </rPr>
      <t>요트장</t>
    </r>
  </si>
  <si>
    <r>
      <rPr>
        <sz val="10"/>
        <rFont val="굴림"/>
        <family val="3"/>
      </rPr>
      <t>조정장</t>
    </r>
  </si>
  <si>
    <r>
      <rPr>
        <sz val="10"/>
        <rFont val="굴림"/>
        <family val="3"/>
      </rPr>
      <t>카누장</t>
    </r>
  </si>
  <si>
    <r>
      <rPr>
        <sz val="10"/>
        <rFont val="굴림"/>
        <family val="3"/>
      </rPr>
      <t>빙상장</t>
    </r>
  </si>
  <si>
    <r>
      <rPr>
        <sz val="10"/>
        <rFont val="굴림"/>
        <family val="3"/>
      </rPr>
      <t>승마장</t>
    </r>
  </si>
  <si>
    <r>
      <rPr>
        <sz val="10"/>
        <rFont val="굴림"/>
        <family val="3"/>
      </rPr>
      <t>종합체육시설</t>
    </r>
  </si>
  <si>
    <r>
      <rPr>
        <sz val="10"/>
        <rFont val="굴림"/>
        <family val="3"/>
      </rPr>
      <t>수영장</t>
    </r>
  </si>
  <si>
    <r>
      <rPr>
        <sz val="10"/>
        <rFont val="굴림"/>
        <family val="3"/>
      </rPr>
      <t>체육도장</t>
    </r>
  </si>
  <si>
    <r>
      <rPr>
        <sz val="10"/>
        <rFont val="굴림"/>
        <family val="3"/>
      </rPr>
      <t>골프연습장</t>
    </r>
  </si>
  <si>
    <r>
      <rPr>
        <sz val="10"/>
        <rFont val="굴림"/>
        <family val="3"/>
      </rPr>
      <t>체력단련장</t>
    </r>
  </si>
  <si>
    <r>
      <rPr>
        <sz val="10"/>
        <rFont val="굴림"/>
        <family val="3"/>
      </rPr>
      <t>당구장</t>
    </r>
  </si>
  <si>
    <r>
      <rPr>
        <sz val="10"/>
        <rFont val="굴림"/>
        <family val="3"/>
      </rPr>
      <t>썰매장</t>
    </r>
  </si>
  <si>
    <r>
      <rPr>
        <sz val="10"/>
        <rFont val="굴림"/>
        <family val="3"/>
      </rPr>
      <t>무도장</t>
    </r>
  </si>
  <si>
    <r>
      <rPr>
        <sz val="10"/>
        <rFont val="굴림"/>
        <family val="3"/>
      </rPr>
      <t>무도학원</t>
    </r>
  </si>
  <si>
    <r>
      <rPr>
        <sz val="10"/>
        <rFont val="굴림"/>
        <family val="3"/>
      </rPr>
      <t>골프장</t>
    </r>
  </si>
  <si>
    <r>
      <rPr>
        <sz val="10"/>
        <rFont val="굴림"/>
        <family val="3"/>
      </rPr>
      <t>스키장</t>
    </r>
  </si>
  <si>
    <r>
      <rPr>
        <sz val="10"/>
        <rFont val="굴림"/>
        <family val="3"/>
      </rPr>
      <t>자동차경주장</t>
    </r>
  </si>
  <si>
    <t>2021.4.1.</t>
  </si>
  <si>
    <t>2022.4.1.</t>
  </si>
  <si>
    <t>2022.4.1.</t>
  </si>
  <si>
    <r>
      <t>기타 체육시설</t>
    </r>
    <r>
      <rPr>
        <vertAlign val="superscript"/>
        <sz val="10"/>
        <rFont val="ㅁ걈"/>
        <family val="3"/>
      </rPr>
      <t>1)</t>
    </r>
  </si>
  <si>
    <t>Etc sports facility</t>
  </si>
  <si>
    <r>
      <t xml:space="preserve">  </t>
    </r>
    <r>
      <rPr>
        <sz val="8"/>
        <rFont val="돋움"/>
        <family val="3"/>
      </rPr>
      <t>주</t>
    </r>
    <r>
      <rPr>
        <sz val="8"/>
        <rFont val="Arial Narrow"/>
        <family val="2"/>
      </rPr>
      <t xml:space="preserve"> :  1) </t>
    </r>
    <r>
      <rPr>
        <sz val="8"/>
        <rFont val="돋움"/>
        <family val="3"/>
      </rPr>
      <t>설상경기장</t>
    </r>
    <r>
      <rPr>
        <sz val="8"/>
        <rFont val="Arial Narrow"/>
        <family val="2"/>
      </rPr>
      <t>(</t>
    </r>
    <r>
      <rPr>
        <sz val="8"/>
        <rFont val="돋움"/>
        <family val="3"/>
      </rPr>
      <t>스키점프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바이애슬론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크로스컨트리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봅슬레이</t>
    </r>
    <r>
      <rPr>
        <sz val="8"/>
        <rFont val="Arial Narrow"/>
        <family val="2"/>
      </rPr>
      <t>·</t>
    </r>
    <r>
      <rPr>
        <sz val="8"/>
        <rFont val="돋움"/>
        <family val="3"/>
      </rPr>
      <t>루지</t>
    </r>
    <r>
      <rPr>
        <sz val="8"/>
        <rFont val="Arial Narrow"/>
        <family val="2"/>
      </rPr>
      <t>·</t>
    </r>
    <r>
      <rPr>
        <sz val="8"/>
        <rFont val="돋움"/>
        <family val="3"/>
      </rPr>
      <t>스켈레톤</t>
    </r>
    <r>
      <rPr>
        <sz val="8"/>
        <rFont val="Arial Narrow"/>
        <family val="2"/>
      </rPr>
      <t xml:space="preserve">), </t>
    </r>
    <r>
      <rPr>
        <sz val="8"/>
        <rFont val="돋움"/>
        <family val="3"/>
      </rPr>
      <t>파크골프장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풋살장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농구장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암벽장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족구장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볼링장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포함</t>
    </r>
  </si>
  <si>
    <t>-</t>
  </si>
  <si>
    <r>
      <rPr>
        <sz val="10"/>
        <rFont val="굴림"/>
        <family val="3"/>
      </rPr>
      <t>기타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</si>
  <si>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 Narrow"/>
        <family val="2"/>
      </rPr>
      <t xml:space="preserve">               </t>
    </r>
    <r>
      <rPr>
        <sz val="10"/>
        <rFont val="굴림"/>
        <family val="3"/>
      </rPr>
      <t>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립
도</t>
    </r>
    <r>
      <rPr>
        <sz val="10"/>
        <rFont val="굴림"/>
        <family val="3"/>
      </rPr>
      <t>서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</si>
  <si>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 Narrow"/>
        <family val="2"/>
      </rPr>
      <t xml:space="preserve">               </t>
    </r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육
도</t>
    </r>
    <r>
      <rPr>
        <sz val="10"/>
        <rFont val="굴림"/>
        <family val="3"/>
      </rPr>
      <t>서</t>
    </r>
    <r>
      <rPr>
        <sz val="10"/>
        <rFont val="굴림"/>
        <family val="3"/>
      </rPr>
      <t>관</t>
    </r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</si>
</sst>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\(*_\ #,##0\)_ ;\(*_\ \-#,##0\)_ ;_ * &quot;-&quot;_ ;_ @_ "/>
    <numFmt numFmtId="192" formatCode="\(* #,##0\)_ ;\(* \-#,##0\)_ ;_ * &quot;-&quot;_ ;_ @_ "/>
    <numFmt numFmtId="193" formatCode="\(*#\,##0\)_ ;\(*-#,##0\)_ ;_ * &quot;-&quot;_ ;_ @_ "/>
    <numFmt numFmtId="194" formatCode="General&quot;도서관&quot;"/>
    <numFmt numFmtId="195" formatCode="####&quot;도서관&quot;"/>
    <numFmt numFmtId="196" formatCode="#,##0&quot;도서관&quot;"/>
    <numFmt numFmtId="197" formatCode="#,##0&quot;명&quot;"/>
    <numFmt numFmtId="198" formatCode="#,##0_ "/>
    <numFmt numFmtId="199" formatCode="0_);\(0\)"/>
    <numFmt numFmtId="200" formatCode="#,##0_);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\(0\)"/>
    <numFmt numFmtId="205" formatCode="\(*#\,##0\)"/>
    <numFmt numFmtId="206" formatCode="\(#,##0\)"/>
    <numFmt numFmtId="207" formatCode="0.0_);[Red]\(0.0\)"/>
    <numFmt numFmtId="208" formatCode="0_);[Red]\(0\)"/>
    <numFmt numFmtId="209" formatCode="[$-412]AM/PM\ h:mm:ss"/>
    <numFmt numFmtId="210" formatCode="_-* #,##0.000_-;\-* #,##0.000_-;_-* &quot;-&quot;???_-;_-@_-"/>
    <numFmt numFmtId="211" formatCode="_-* #,##0.000_-;\-* #,##0.000_-;_-* &quot;-&quot;_-;_-@_-"/>
    <numFmt numFmtId="212" formatCode="_-* #,##0.0_-;\-* #,##0.0_-;_-* &quot;-&quot;?_-;_-@_-"/>
    <numFmt numFmtId="213" formatCode="[$€-2]\ #,##0.00_);[Red]\([$€-2]\ #,##0.00\)"/>
    <numFmt numFmtId="214" formatCode="mm&quot;월&quot;\ dd&quot;일&quot;"/>
    <numFmt numFmtId="215" formatCode="000\-000"/>
    <numFmt numFmtId="216" formatCode="[$-412]yyyy&quot;년&quot;\ m&quot;월&quot;\ d&quot;일&quot;\ dddd"/>
    <numFmt numFmtId="217" formatCode="#,##0.0_ "/>
  </numFmts>
  <fonts count="113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8"/>
      <name val="바탕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8"/>
      <name val="돋움"/>
      <family val="3"/>
    </font>
    <font>
      <sz val="8"/>
      <name val="바탕체"/>
      <family val="1"/>
    </font>
    <font>
      <sz val="11"/>
      <name val="돋움"/>
      <family val="3"/>
    </font>
    <font>
      <sz val="9"/>
      <name val="바탕체"/>
      <family val="1"/>
    </font>
    <font>
      <sz val="20"/>
      <name val="바탕체"/>
      <family val="1"/>
    </font>
    <font>
      <sz val="20"/>
      <name val="돋움"/>
      <family val="3"/>
    </font>
    <font>
      <sz val="10"/>
      <color indexed="12"/>
      <name val="바탕체"/>
      <family val="1"/>
    </font>
    <font>
      <sz val="10"/>
      <color indexed="10"/>
      <name val="바탕체"/>
      <family val="1"/>
    </font>
    <font>
      <sz val="10"/>
      <color indexed="8"/>
      <name val="바탕체"/>
      <family val="1"/>
    </font>
    <font>
      <sz val="20"/>
      <color indexed="8"/>
      <name val="바탕체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바탕체"/>
      <family val="1"/>
    </font>
    <font>
      <sz val="10"/>
      <color indexed="8"/>
      <name val="HY견명조"/>
      <family val="1"/>
    </font>
    <font>
      <sz val="20"/>
      <name val="Arial Narrow"/>
      <family val="2"/>
    </font>
    <font>
      <b/>
      <sz val="20"/>
      <name val="바탕체"/>
      <family val="1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sz val="12"/>
      <name val="Times"/>
      <family val="1"/>
    </font>
    <font>
      <sz val="12"/>
      <name val="바탕"/>
      <family val="1"/>
    </font>
    <font>
      <sz val="11"/>
      <name val="바탕체"/>
      <family val="1"/>
    </font>
    <font>
      <sz val="12"/>
      <color indexed="8"/>
      <name val="Times"/>
      <family val="1"/>
    </font>
    <font>
      <sz val="12"/>
      <name val="바탕체"/>
      <family val="1"/>
    </font>
    <font>
      <b/>
      <sz val="20"/>
      <name val="HY중고딕"/>
      <family val="1"/>
    </font>
    <font>
      <sz val="2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b/>
      <sz val="10"/>
      <name val="굴림"/>
      <family val="3"/>
    </font>
    <font>
      <sz val="10"/>
      <name val="HY중고딕"/>
      <family val="1"/>
    </font>
    <font>
      <sz val="9"/>
      <name val="굴림"/>
      <family val="3"/>
    </font>
    <font>
      <b/>
      <vertAlign val="superscript"/>
      <sz val="20"/>
      <name val="HY중고딕"/>
      <family val="1"/>
    </font>
    <font>
      <b/>
      <sz val="22"/>
      <name val="HY중고딕"/>
      <family val="1"/>
    </font>
    <font>
      <sz val="11"/>
      <name val="HY중고딕"/>
      <family val="1"/>
    </font>
    <font>
      <sz val="18"/>
      <name val="HY중고딕"/>
      <family val="1"/>
    </font>
    <font>
      <b/>
      <sz val="20"/>
      <color indexed="8"/>
      <name val="HY중고딕"/>
      <family val="1"/>
    </font>
    <font>
      <b/>
      <sz val="16"/>
      <color indexed="8"/>
      <name val="HY중고딕"/>
      <family val="1"/>
    </font>
    <font>
      <b/>
      <sz val="16"/>
      <name val="HY중고딕"/>
      <family val="1"/>
    </font>
    <font>
      <sz val="9"/>
      <color indexed="8"/>
      <name val="HY중고딕"/>
      <family val="1"/>
    </font>
    <font>
      <b/>
      <sz val="10"/>
      <name val="돋움"/>
      <family val="3"/>
    </font>
    <font>
      <sz val="10"/>
      <name val="맑은 고딕"/>
      <family val="3"/>
    </font>
    <font>
      <sz val="9"/>
      <name val="arial. n"/>
      <family val="2"/>
    </font>
    <font>
      <sz val="10"/>
      <name val="arial. n"/>
      <family val="2"/>
    </font>
    <font>
      <b/>
      <sz val="10"/>
      <name val="arial. n"/>
      <family val="2"/>
    </font>
    <font>
      <sz val="9"/>
      <name val="맑은 고딕"/>
      <family val="3"/>
    </font>
    <font>
      <b/>
      <sz val="10"/>
      <name val="맑은 고딕"/>
      <family val="3"/>
    </font>
    <font>
      <sz val="16"/>
      <name val="바탕체"/>
      <family val="1"/>
    </font>
    <font>
      <sz val="10"/>
      <name val="돋움"/>
      <family val="3"/>
    </font>
    <font>
      <sz val="16"/>
      <name val="HY중고딕"/>
      <family val="1"/>
    </font>
    <font>
      <sz val="10"/>
      <name val="ㅁ걈"/>
      <family val="3"/>
    </font>
    <font>
      <vertAlign val="superscript"/>
      <sz val="10"/>
      <name val="굴림"/>
      <family val="3"/>
    </font>
    <font>
      <sz val="8"/>
      <name val="맑은 고딕"/>
      <family val="3"/>
    </font>
    <font>
      <sz val="8"/>
      <name val="Arial Narrow"/>
      <family val="2"/>
    </font>
    <font>
      <sz val="9"/>
      <name val="돋움"/>
      <family val="3"/>
    </font>
    <font>
      <vertAlign val="superscript"/>
      <sz val="10"/>
      <name val="바탕체"/>
      <family val="1"/>
    </font>
    <font>
      <vertAlign val="superscript"/>
      <sz val="10"/>
      <name val="ㅁ걈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0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바탕체"/>
      <family val="1"/>
    </font>
    <font>
      <sz val="10"/>
      <color indexed="10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바탕체"/>
      <family val="1"/>
    </font>
    <font>
      <sz val="11"/>
      <color rgb="FFFA7D0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바탕체"/>
      <family val="1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바탕체"/>
      <family val="1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4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4" fontId="94" fillId="0" borderId="0">
      <alignment/>
      <protection/>
    </xf>
    <xf numFmtId="181" fontId="0" fillId="0" borderId="0" applyFont="0" applyFill="0" applyBorder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76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7" fillId="0" borderId="0" xfId="48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75" applyFont="1" applyFill="1" applyAlignment="1">
      <alignment vertical="center"/>
      <protection/>
    </xf>
    <xf numFmtId="0" fontId="5" fillId="0" borderId="0" xfId="75" applyFont="1" applyFill="1" applyAlignment="1">
      <alignment vertical="center"/>
      <protection/>
    </xf>
    <xf numFmtId="0" fontId="0" fillId="0" borderId="0" xfId="76" applyFont="1" applyFill="1" applyAlignment="1">
      <alignment vertical="center"/>
      <protection/>
    </xf>
    <xf numFmtId="0" fontId="17" fillId="0" borderId="0" xfId="77" applyFont="1" applyFill="1" applyAlignment="1" applyProtection="1">
      <alignment vertical="center"/>
      <protection/>
    </xf>
    <xf numFmtId="0" fontId="19" fillId="0" borderId="0" xfId="77" applyFont="1" applyFill="1" applyAlignment="1" applyProtection="1">
      <alignment vertical="center"/>
      <protection/>
    </xf>
    <xf numFmtId="0" fontId="7" fillId="0" borderId="0" xfId="77" applyFont="1" applyFill="1" applyAlignment="1" applyProtection="1">
      <alignment vertical="center"/>
      <protection/>
    </xf>
    <xf numFmtId="181" fontId="5" fillId="0" borderId="0" xfId="48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76" applyFont="1" applyFill="1" applyBorder="1" applyAlignment="1">
      <alignment horizontal="center" vertical="center"/>
      <protection/>
    </xf>
    <xf numFmtId="0" fontId="5" fillId="0" borderId="11" xfId="75" applyFont="1" applyFill="1" applyBorder="1" applyAlignment="1">
      <alignment horizontal="center" vertical="center"/>
      <protection/>
    </xf>
    <xf numFmtId="0" fontId="5" fillId="0" borderId="0" xfId="77" applyFont="1" applyFill="1" applyAlignment="1" applyProtection="1">
      <alignment vertical="center"/>
      <protection/>
    </xf>
    <xf numFmtId="0" fontId="20" fillId="0" borderId="0" xfId="77" applyFont="1" applyFill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76" applyFont="1" applyFill="1" applyBorder="1" applyAlignment="1">
      <alignment vertical="center"/>
      <protection/>
    </xf>
    <xf numFmtId="181" fontId="5" fillId="0" borderId="0" xfId="48" applyFont="1" applyFill="1" applyBorder="1" applyAlignment="1" applyProtection="1">
      <alignment horizontal="right" vertical="center"/>
      <protection locked="0"/>
    </xf>
    <xf numFmtId="181" fontId="5" fillId="0" borderId="11" xfId="48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0" xfId="77" applyFont="1" applyFill="1" applyBorder="1" applyAlignment="1" applyProtection="1">
      <alignment vertical="center"/>
      <protection/>
    </xf>
    <xf numFmtId="0" fontId="5" fillId="0" borderId="0" xfId="77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76" applyFont="1" applyFill="1" applyAlignment="1">
      <alignment vertical="center"/>
      <protection/>
    </xf>
    <xf numFmtId="0" fontId="7" fillId="0" borderId="0" xfId="76" applyFont="1" applyFill="1" applyAlignment="1">
      <alignment vertical="center"/>
      <protection/>
    </xf>
    <xf numFmtId="181" fontId="5" fillId="0" borderId="0" xfId="48" applyFont="1" applyFill="1" applyBorder="1" applyAlignment="1" applyProtection="1">
      <alignment vertical="center"/>
      <protection/>
    </xf>
    <xf numFmtId="0" fontId="6" fillId="0" borderId="0" xfId="76" applyFont="1" applyFill="1" applyAlignment="1">
      <alignment vertical="center"/>
      <protection/>
    </xf>
    <xf numFmtId="181" fontId="5" fillId="0" borderId="12" xfId="48" applyFont="1" applyFill="1" applyBorder="1" applyAlignment="1" applyProtection="1">
      <alignment vertical="center"/>
      <protection locked="0"/>
    </xf>
    <xf numFmtId="181" fontId="5" fillId="0" borderId="11" xfId="48" applyFont="1" applyFill="1" applyBorder="1" applyAlignment="1" applyProtection="1">
      <alignment vertical="center"/>
      <protection locked="0"/>
    </xf>
    <xf numFmtId="0" fontId="0" fillId="0" borderId="0" xfId="76" applyFont="1" applyFill="1" applyBorder="1" applyAlignment="1">
      <alignment vertical="center"/>
      <protection/>
    </xf>
    <xf numFmtId="0" fontId="13" fillId="0" borderId="0" xfId="75" applyFont="1" applyFill="1" applyAlignment="1">
      <alignment vertical="center"/>
      <protection/>
    </xf>
    <xf numFmtId="181" fontId="5" fillId="0" borderId="12" xfId="52" applyFont="1" applyFill="1" applyBorder="1" applyAlignment="1" applyProtection="1">
      <alignment vertical="center"/>
      <protection/>
    </xf>
    <xf numFmtId="181" fontId="5" fillId="0" borderId="11" xfId="52" applyFont="1" applyFill="1" applyBorder="1" applyAlignment="1" applyProtection="1">
      <alignment vertical="center"/>
      <protection/>
    </xf>
    <xf numFmtId="181" fontId="5" fillId="0" borderId="11" xfId="52" applyNumberFormat="1" applyFont="1" applyFill="1" applyBorder="1" applyAlignment="1" applyProtection="1">
      <alignment vertical="center"/>
      <protection locked="0"/>
    </xf>
    <xf numFmtId="0" fontId="7" fillId="0" borderId="0" xfId="75" applyFont="1" applyFill="1" applyAlignment="1">
      <alignment vertical="center"/>
      <protection/>
    </xf>
    <xf numFmtId="0" fontId="0" fillId="0" borderId="0" xfId="75" applyFont="1" applyFill="1" applyBorder="1" applyAlignment="1" applyProtection="1">
      <alignment horizontal="left" vertical="center"/>
      <protection/>
    </xf>
    <xf numFmtId="0" fontId="0" fillId="0" borderId="0" xfId="75" applyFont="1" applyFill="1" applyAlignment="1" applyProtection="1">
      <alignment vertical="center"/>
      <protection/>
    </xf>
    <xf numFmtId="0" fontId="15" fillId="0" borderId="0" xfId="75" applyFont="1" applyFill="1" applyAlignment="1">
      <alignment vertical="center"/>
      <protection/>
    </xf>
    <xf numFmtId="181" fontId="5" fillId="0" borderId="11" xfId="77" applyNumberFormat="1" applyFont="1" applyFill="1" applyBorder="1" applyAlignment="1" applyProtection="1">
      <alignment vertical="center"/>
      <protection/>
    </xf>
    <xf numFmtId="0" fontId="17" fillId="0" borderId="0" xfId="77" applyFont="1" applyFill="1" applyBorder="1" applyAlignment="1" applyProtection="1">
      <alignment horizontal="left" vertical="center"/>
      <protection/>
    </xf>
    <xf numFmtId="0" fontId="18" fillId="0" borderId="0" xfId="77" applyFont="1" applyFill="1" applyAlignment="1" applyProtection="1">
      <alignment vertical="center"/>
      <protection/>
    </xf>
    <xf numFmtId="0" fontId="19" fillId="0" borderId="0" xfId="77" applyFont="1" applyFill="1" applyBorder="1" applyAlignment="1" applyProtection="1">
      <alignment vertical="center"/>
      <protection/>
    </xf>
    <xf numFmtId="0" fontId="20" fillId="0" borderId="13" xfId="77" applyFont="1" applyFill="1" applyBorder="1" applyAlignment="1" applyProtection="1">
      <alignment horizontal="center" vertical="center"/>
      <protection/>
    </xf>
    <xf numFmtId="181" fontId="20" fillId="0" borderId="12" xfId="58" applyNumberFormat="1" applyFont="1" applyFill="1" applyBorder="1" applyAlignment="1" applyProtection="1">
      <alignment vertical="center"/>
      <protection/>
    </xf>
    <xf numFmtId="181" fontId="20" fillId="0" borderId="11" xfId="77" applyNumberFormat="1" applyFont="1" applyFill="1" applyBorder="1" applyAlignment="1" applyProtection="1">
      <alignment vertical="center"/>
      <protection/>
    </xf>
    <xf numFmtId="0" fontId="16" fillId="0" borderId="0" xfId="77" applyFont="1" applyFill="1" applyAlignment="1" applyProtection="1">
      <alignment vertical="center"/>
      <protection/>
    </xf>
    <xf numFmtId="181" fontId="20" fillId="0" borderId="0" xfId="58" applyFont="1" applyFill="1" applyBorder="1" applyAlignment="1" applyProtection="1">
      <alignment vertical="center"/>
      <protection/>
    </xf>
    <xf numFmtId="0" fontId="22" fillId="0" borderId="0" xfId="77" applyFont="1" applyFill="1" applyBorder="1" applyAlignment="1" applyProtection="1">
      <alignment horizontal="left" vertical="center"/>
      <protection/>
    </xf>
    <xf numFmtId="0" fontId="22" fillId="0" borderId="0" xfId="77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5" fillId="0" borderId="11" xfId="48" applyFont="1" applyFill="1" applyBorder="1" applyAlignment="1" applyProtection="1">
      <alignment vertical="center"/>
      <protection/>
    </xf>
    <xf numFmtId="0" fontId="13" fillId="0" borderId="0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vertical="center"/>
      <protection/>
    </xf>
    <xf numFmtId="0" fontId="6" fillId="0" borderId="0" xfId="7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5" fillId="0" borderId="12" xfId="48" applyFont="1" applyFill="1" applyBorder="1" applyAlignment="1" applyProtection="1">
      <alignment horizontal="right" vertical="center"/>
      <protection locked="0"/>
    </xf>
    <xf numFmtId="0" fontId="23" fillId="0" borderId="0" xfId="77" applyFont="1" applyFill="1" applyAlignment="1" applyProtection="1">
      <alignment vertical="center"/>
      <protection/>
    </xf>
    <xf numFmtId="0" fontId="6" fillId="0" borderId="0" xfId="75" applyFont="1" applyFill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21" fillId="0" borderId="0" xfId="77" applyFont="1" applyFill="1" applyBorder="1" applyAlignment="1" applyProtection="1">
      <alignment vertical="center"/>
      <protection/>
    </xf>
    <xf numFmtId="0" fontId="21" fillId="0" borderId="0" xfId="77" applyFont="1" applyFill="1" applyAlignment="1" applyProtection="1">
      <alignment vertical="center"/>
      <protection/>
    </xf>
    <xf numFmtId="0" fontId="6" fillId="0" borderId="0" xfId="77" applyFont="1" applyFill="1" applyAlignment="1" applyProtection="1">
      <alignment vertical="center"/>
      <protection/>
    </xf>
    <xf numFmtId="41" fontId="106" fillId="0" borderId="0" xfId="57" applyNumberFormat="1" applyFont="1" applyFill="1" applyBorder="1" applyAlignment="1" applyProtection="1">
      <alignment horizontal="right"/>
      <protection/>
    </xf>
    <xf numFmtId="41" fontId="106" fillId="0" borderId="0" xfId="5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48" applyNumberFormat="1" applyFont="1" applyFill="1" applyBorder="1" applyAlignment="1">
      <alignment vertical="center"/>
    </xf>
    <xf numFmtId="49" fontId="5" fillId="0" borderId="0" xfId="48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6" fontId="5" fillId="0" borderId="10" xfId="0" applyNumberFormat="1" applyFont="1" applyFill="1" applyBorder="1" applyAlignment="1">
      <alignment horizontal="right" vertical="center"/>
    </xf>
    <xf numFmtId="0" fontId="24" fillId="0" borderId="0" xfId="76" applyFont="1" applyFill="1" applyAlignment="1">
      <alignment horizontal="centerContinuous" vertical="center"/>
      <protection/>
    </xf>
    <xf numFmtId="0" fontId="5" fillId="0" borderId="10" xfId="77" applyFont="1" applyFill="1" applyBorder="1" applyAlignment="1" applyProtection="1">
      <alignment horizontal="center" vertical="center"/>
      <protection/>
    </xf>
    <xf numFmtId="0" fontId="20" fillId="0" borderId="11" xfId="77" applyFont="1" applyFill="1" applyBorder="1" applyAlignment="1" applyProtection="1">
      <alignment horizontal="center" vertical="center"/>
      <protection/>
    </xf>
    <xf numFmtId="49" fontId="5" fillId="0" borderId="14" xfId="77" applyNumberFormat="1" applyFont="1" applyFill="1" applyBorder="1" applyAlignment="1" applyProtection="1">
      <alignment horizontal="center" vertical="center"/>
      <protection/>
    </xf>
    <xf numFmtId="49" fontId="20" fillId="0" borderId="0" xfId="77" applyNumberFormat="1" applyFont="1" applyFill="1" applyBorder="1" applyAlignment="1" applyProtection="1">
      <alignment vertical="center"/>
      <protection/>
    </xf>
    <xf numFmtId="49" fontId="20" fillId="0" borderId="0" xfId="77" applyNumberFormat="1" applyFont="1" applyFill="1" applyAlignment="1" applyProtection="1">
      <alignment vertical="center"/>
      <protection/>
    </xf>
    <xf numFmtId="49" fontId="5" fillId="0" borderId="13" xfId="77" applyNumberFormat="1" applyFont="1" applyFill="1" applyBorder="1" applyAlignment="1" applyProtection="1">
      <alignment horizontal="center" vertical="center"/>
      <protection/>
    </xf>
    <xf numFmtId="49" fontId="5" fillId="0" borderId="15" xfId="77" applyNumberFormat="1" applyFont="1" applyFill="1" applyBorder="1" applyAlignment="1" applyProtection="1">
      <alignment horizontal="centerContinuous" vertical="center"/>
      <protection/>
    </xf>
    <xf numFmtId="49" fontId="5" fillId="0" borderId="16" xfId="77" applyNumberFormat="1" applyFont="1" applyFill="1" applyBorder="1" applyAlignment="1" applyProtection="1">
      <alignment horizontal="centerContinuous" vertical="center"/>
      <protection/>
    </xf>
    <xf numFmtId="49" fontId="5" fillId="0" borderId="17" xfId="77" applyNumberFormat="1" applyFont="1" applyFill="1" applyBorder="1" applyAlignment="1" applyProtection="1">
      <alignment horizontal="centerContinuous" vertical="center"/>
      <protection/>
    </xf>
    <xf numFmtId="49" fontId="5" fillId="0" borderId="13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18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0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12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18" xfId="77" applyNumberFormat="1" applyFont="1" applyFill="1" applyBorder="1" applyAlignment="1" applyProtection="1">
      <alignment horizontal="centerContinuous" vertical="center" wrapText="1" shrinkToFit="1"/>
      <protection/>
    </xf>
    <xf numFmtId="49" fontId="5" fillId="0" borderId="11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10" xfId="77" applyNumberFormat="1" applyFont="1" applyFill="1" applyBorder="1" applyAlignment="1" applyProtection="1">
      <alignment horizontal="center" vertical="center"/>
      <protection/>
    </xf>
    <xf numFmtId="49" fontId="5" fillId="0" borderId="19" xfId="77" applyNumberFormat="1" applyFont="1" applyFill="1" applyBorder="1" applyAlignment="1" applyProtection="1">
      <alignment horizontal="center" vertical="center"/>
      <protection/>
    </xf>
    <xf numFmtId="49" fontId="5" fillId="0" borderId="20" xfId="77" applyNumberFormat="1" applyFont="1" applyFill="1" applyBorder="1" applyAlignment="1" applyProtection="1">
      <alignment horizontal="center" vertical="center"/>
      <protection/>
    </xf>
    <xf numFmtId="49" fontId="5" fillId="0" borderId="21" xfId="77" applyNumberFormat="1" applyFont="1" applyFill="1" applyBorder="1" applyAlignment="1" applyProtection="1">
      <alignment horizontal="center" vertical="center"/>
      <protection/>
    </xf>
    <xf numFmtId="0" fontId="24" fillId="0" borderId="0" xfId="75" applyFont="1" applyFill="1" applyAlignment="1">
      <alignment horizontal="centerContinuous" vertical="center"/>
      <protection/>
    </xf>
    <xf numFmtId="41" fontId="107" fillId="0" borderId="0" xfId="76" applyNumberFormat="1" applyFont="1" applyFill="1" applyBorder="1" applyAlignment="1" applyProtection="1">
      <alignment/>
      <protection locked="0"/>
    </xf>
    <xf numFmtId="41" fontId="107" fillId="0" borderId="0" xfId="7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 shrinkToFit="1"/>
    </xf>
    <xf numFmtId="49" fontId="5" fillId="0" borderId="10" xfId="77" applyNumberFormat="1" applyFont="1" applyFill="1" applyBorder="1" applyAlignment="1" applyProtection="1">
      <alignment horizontal="centerContinuous" vertical="center" shrinkToFit="1"/>
      <protection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76" applyFont="1" applyFill="1" applyAlignment="1">
      <alignment vertical="center"/>
      <protection/>
    </xf>
    <xf numFmtId="0" fontId="28" fillId="0" borderId="0" xfId="76" applyFont="1" applyFill="1" applyAlignment="1">
      <alignment horizontal="right" vertical="center"/>
      <protection/>
    </xf>
    <xf numFmtId="0" fontId="25" fillId="0" borderId="0" xfId="76" applyFont="1" applyFill="1" applyAlignment="1">
      <alignment horizontal="centerContinuous" vertical="center"/>
      <protection/>
    </xf>
    <xf numFmtId="0" fontId="0" fillId="0" borderId="0" xfId="76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1" fillId="0" borderId="0" xfId="77" applyFont="1" applyFill="1" applyAlignment="1" applyProtection="1">
      <alignment horizontal="left" vertical="center"/>
      <protection/>
    </xf>
    <xf numFmtId="0" fontId="31" fillId="0" borderId="0" xfId="77" applyFont="1" applyFill="1" applyAlignment="1" applyProtection="1">
      <alignment vertical="center"/>
      <protection/>
    </xf>
    <xf numFmtId="49" fontId="5" fillId="0" borderId="0" xfId="77" applyNumberFormat="1" applyFont="1" applyFill="1" applyBorder="1" applyAlignment="1" applyProtection="1">
      <alignment horizontal="centerContinuous" vertical="center" wrapText="1" shrinkToFit="1"/>
      <protection/>
    </xf>
    <xf numFmtId="0" fontId="31" fillId="0" borderId="0" xfId="77" applyFont="1" applyFill="1" applyAlignment="1" applyProtection="1">
      <alignment horizontal="right" vertical="center"/>
      <protection/>
    </xf>
    <xf numFmtId="181" fontId="0" fillId="0" borderId="0" xfId="77" applyNumberFormat="1" applyFont="1" applyFill="1" applyBorder="1" applyAlignment="1" applyProtection="1">
      <alignment/>
      <protection/>
    </xf>
    <xf numFmtId="3" fontId="12" fillId="0" borderId="17" xfId="77" applyNumberFormat="1" applyFont="1" applyFill="1" applyBorder="1" applyAlignment="1" applyProtection="1">
      <alignment/>
      <protection/>
    </xf>
    <xf numFmtId="0" fontId="0" fillId="0" borderId="0" xfId="77" applyFont="1" applyFill="1" applyAlignment="1" applyProtection="1">
      <alignment/>
      <protection/>
    </xf>
    <xf numFmtId="181" fontId="12" fillId="0" borderId="0" xfId="58" applyFont="1" applyFill="1" applyBorder="1" applyAlignment="1" applyProtection="1">
      <alignment/>
      <protection/>
    </xf>
    <xf numFmtId="3" fontId="12" fillId="0" borderId="0" xfId="77" applyNumberFormat="1" applyFont="1" applyFill="1" applyBorder="1" applyAlignment="1" applyProtection="1">
      <alignment/>
      <protection/>
    </xf>
    <xf numFmtId="0" fontId="12" fillId="0" borderId="0" xfId="77" applyFont="1" applyFill="1" applyAlignment="1" applyProtection="1">
      <alignment/>
      <protection/>
    </xf>
    <xf numFmtId="0" fontId="28" fillId="0" borderId="0" xfId="76" applyFont="1" applyFill="1" applyAlignment="1">
      <alignment horizontal="left" vertical="center"/>
      <protection/>
    </xf>
    <xf numFmtId="0" fontId="28" fillId="0" borderId="0" xfId="75" applyFont="1" applyFill="1" applyAlignment="1">
      <alignment vertical="center"/>
      <protection/>
    </xf>
    <xf numFmtId="0" fontId="28" fillId="0" borderId="0" xfId="75" applyFont="1" applyFill="1" applyAlignment="1">
      <alignment horizontal="right" vertical="center"/>
      <protection/>
    </xf>
    <xf numFmtId="0" fontId="0" fillId="0" borderId="0" xfId="75" applyFont="1" applyFill="1" applyAlignment="1">
      <alignment horizontal="centerContinuous" vertical="center"/>
      <protection/>
    </xf>
    <xf numFmtId="0" fontId="32" fillId="0" borderId="0" xfId="0" applyFont="1" applyFill="1" applyAlignment="1">
      <alignment vertical="center"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181" fontId="0" fillId="0" borderId="0" xfId="48" applyFont="1" applyFill="1" applyAlignment="1">
      <alignment vertical="center"/>
    </xf>
    <xf numFmtId="181" fontId="0" fillId="0" borderId="0" xfId="48" applyFont="1" applyFill="1" applyBorder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49" fontId="36" fillId="0" borderId="14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3" fillId="0" borderId="0" xfId="76" applyFont="1" applyFill="1" applyAlignment="1">
      <alignment horizontal="centerContinuous" vertical="center"/>
      <protection/>
    </xf>
    <xf numFmtId="0" fontId="38" fillId="0" borderId="0" xfId="76" applyFont="1" applyFill="1" applyAlignment="1">
      <alignment horizontal="centerContinuous" vertical="center"/>
      <protection/>
    </xf>
    <xf numFmtId="0" fontId="34" fillId="0" borderId="0" xfId="76" applyFont="1" applyFill="1" applyAlignment="1">
      <alignment horizontal="centerContinuous" vertical="center"/>
      <protection/>
    </xf>
    <xf numFmtId="0" fontId="36" fillId="0" borderId="13" xfId="76" applyFont="1" applyFill="1" applyBorder="1" applyAlignment="1">
      <alignment horizontal="distributed" vertical="center"/>
      <protection/>
    </xf>
    <xf numFmtId="0" fontId="38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49" fontId="36" fillId="0" borderId="15" xfId="77" applyNumberFormat="1" applyFont="1" applyFill="1" applyBorder="1" applyAlignment="1" applyProtection="1">
      <alignment horizontal="centerContinuous" vertical="center"/>
      <protection/>
    </xf>
    <xf numFmtId="49" fontId="36" fillId="0" borderId="15" xfId="77" applyNumberFormat="1" applyFont="1" applyFill="1" applyBorder="1" applyAlignment="1" applyProtection="1">
      <alignment horizontal="centerContinuous" vertical="center" wrapText="1"/>
      <protection/>
    </xf>
    <xf numFmtId="0" fontId="39" fillId="0" borderId="0" xfId="77" applyFont="1" applyFill="1" applyAlignment="1" applyProtection="1">
      <alignment vertical="center"/>
      <protection/>
    </xf>
    <xf numFmtId="0" fontId="33" fillId="0" borderId="0" xfId="75" applyFont="1" applyFill="1" applyAlignment="1">
      <alignment horizontal="centerContinuous" vertical="center"/>
      <protection/>
    </xf>
    <xf numFmtId="0" fontId="38" fillId="0" borderId="0" xfId="75" applyFont="1" applyFill="1" applyAlignment="1">
      <alignment horizontal="centerContinuous" vertical="center"/>
      <protection/>
    </xf>
    <xf numFmtId="0" fontId="34" fillId="0" borderId="0" xfId="75" applyFont="1" applyFill="1" applyAlignment="1">
      <alignment horizontal="centerContinuous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Continuous" vertical="center"/>
    </xf>
    <xf numFmtId="49" fontId="5" fillId="0" borderId="23" xfId="0" applyNumberFormat="1" applyFont="1" applyFill="1" applyBorder="1" applyAlignment="1">
      <alignment horizontal="centerContinuous" vertical="center"/>
    </xf>
    <xf numFmtId="49" fontId="5" fillId="0" borderId="24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21" xfId="0" applyNumberFormat="1" applyFont="1" applyFill="1" applyBorder="1" applyAlignment="1">
      <alignment horizontal="centerContinuous" vertical="center"/>
    </xf>
    <xf numFmtId="49" fontId="5" fillId="0" borderId="18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Continuous" vertical="center" shrinkToFit="1"/>
    </xf>
    <xf numFmtId="49" fontId="5" fillId="0" borderId="0" xfId="0" applyNumberFormat="1" applyFont="1" applyFill="1" applyBorder="1" applyAlignment="1">
      <alignment horizontal="centerContinuous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1" fontId="7" fillId="0" borderId="0" xfId="48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181" fontId="51" fillId="0" borderId="0" xfId="48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181" fontId="5" fillId="0" borderId="13" xfId="48" applyFont="1" applyFill="1" applyBorder="1" applyAlignment="1">
      <alignment horizontal="center" vertical="center" shrinkToFit="1"/>
    </xf>
    <xf numFmtId="181" fontId="5" fillId="0" borderId="0" xfId="48" applyFont="1" applyFill="1" applyBorder="1" applyAlignment="1">
      <alignment horizontal="center" vertical="center" shrinkToFit="1"/>
    </xf>
    <xf numFmtId="181" fontId="5" fillId="0" borderId="18" xfId="48" applyFont="1" applyFill="1" applyBorder="1" applyAlignment="1">
      <alignment horizontal="center" vertical="center" shrinkToFit="1"/>
    </xf>
    <xf numFmtId="181" fontId="5" fillId="0" borderId="29" xfId="48" applyFont="1" applyFill="1" applyBorder="1" applyAlignment="1">
      <alignment horizontal="center" vertical="center" shrinkToFit="1"/>
    </xf>
    <xf numFmtId="181" fontId="5" fillId="0" borderId="10" xfId="48" applyFont="1" applyFill="1" applyBorder="1" applyAlignment="1">
      <alignment horizontal="center" vertical="center" shrinkToFit="1"/>
    </xf>
    <xf numFmtId="181" fontId="5" fillId="0" borderId="27" xfId="48" applyFont="1" applyFill="1" applyBorder="1" applyAlignment="1">
      <alignment horizontal="center" vertical="center" shrinkToFit="1"/>
    </xf>
    <xf numFmtId="181" fontId="5" fillId="0" borderId="11" xfId="48" applyFont="1" applyFill="1" applyBorder="1" applyAlignment="1">
      <alignment horizontal="center" vertical="center" shrinkToFit="1"/>
    </xf>
    <xf numFmtId="181" fontId="5" fillId="0" borderId="12" xfId="48" applyFont="1" applyFill="1" applyBorder="1" applyAlignment="1" applyProtection="1">
      <alignment horizontal="right" vertical="center"/>
      <protection/>
    </xf>
    <xf numFmtId="181" fontId="5" fillId="0" borderId="11" xfId="48" applyFont="1" applyFill="1" applyBorder="1" applyAlignment="1" applyProtection="1">
      <alignment horizontal="right" vertical="center"/>
      <protection/>
    </xf>
    <xf numFmtId="184" fontId="5" fillId="0" borderId="11" xfId="48" applyNumberFormat="1" applyFont="1" applyFill="1" applyBorder="1" applyAlignment="1" applyProtection="1">
      <alignment horizontal="right" vertical="center"/>
      <protection/>
    </xf>
    <xf numFmtId="181" fontId="7" fillId="0" borderId="0" xfId="48" applyFont="1" applyFill="1" applyBorder="1" applyAlignment="1" applyProtection="1">
      <alignment horizontal="right"/>
      <protection/>
    </xf>
    <xf numFmtId="0" fontId="5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8" applyNumberFormat="1" applyFont="1" applyFill="1" applyBorder="1" applyAlignment="1">
      <alignment horizontal="center" vertical="center"/>
    </xf>
    <xf numFmtId="49" fontId="5" fillId="0" borderId="29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</xf>
    <xf numFmtId="49" fontId="5" fillId="0" borderId="10" xfId="4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Continuous" vertical="center" shrinkToFit="1"/>
    </xf>
    <xf numFmtId="49" fontId="5" fillId="0" borderId="22" xfId="0" applyNumberFormat="1" applyFont="1" applyFill="1" applyBorder="1" applyAlignment="1">
      <alignment horizontal="centerContinuous" vertical="center" shrinkToFit="1"/>
    </xf>
    <xf numFmtId="49" fontId="5" fillId="0" borderId="23" xfId="0" applyNumberFormat="1" applyFont="1" applyFill="1" applyBorder="1" applyAlignment="1">
      <alignment horizontal="centerContinuous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72" applyFont="1" applyFill="1" applyBorder="1" applyAlignment="1">
      <alignment horizontal="center" vertical="center"/>
      <protection/>
    </xf>
    <xf numFmtId="0" fontId="6" fillId="0" borderId="13" xfId="72" applyFont="1" applyFill="1" applyBorder="1" applyAlignment="1">
      <alignment horizontal="center" vertical="center"/>
      <protection/>
    </xf>
    <xf numFmtId="0" fontId="5" fillId="0" borderId="13" xfId="72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/>
    </xf>
    <xf numFmtId="0" fontId="5" fillId="0" borderId="14" xfId="76" applyFont="1" applyFill="1" applyBorder="1" applyAlignment="1">
      <alignment horizontal="center" vertical="center"/>
      <protection/>
    </xf>
    <xf numFmtId="0" fontId="5" fillId="0" borderId="22" xfId="76" applyFont="1" applyFill="1" applyBorder="1" applyAlignment="1">
      <alignment horizontal="centerContinuous" vertical="center"/>
      <protection/>
    </xf>
    <xf numFmtId="0" fontId="5" fillId="0" borderId="13" xfId="76" applyFont="1" applyFill="1" applyBorder="1" applyAlignment="1">
      <alignment horizontal="center" vertical="center"/>
      <protection/>
    </xf>
    <xf numFmtId="0" fontId="5" fillId="0" borderId="15" xfId="76" applyFont="1" applyFill="1" applyBorder="1" applyAlignment="1">
      <alignment horizontal="centerContinuous" vertical="center"/>
      <protection/>
    </xf>
    <xf numFmtId="0" fontId="5" fillId="0" borderId="0" xfId="76" applyFont="1" applyFill="1" applyBorder="1" applyAlignment="1">
      <alignment horizontal="centerContinuous" vertical="center"/>
      <protection/>
    </xf>
    <xf numFmtId="0" fontId="5" fillId="0" borderId="18" xfId="76" applyFont="1" applyFill="1" applyBorder="1" applyAlignment="1">
      <alignment horizontal="centerContinuous" vertical="center"/>
      <protection/>
    </xf>
    <xf numFmtId="0" fontId="5" fillId="0" borderId="12" xfId="76" applyFont="1" applyFill="1" applyBorder="1" applyAlignment="1">
      <alignment horizontal="centerContinuous" vertical="center"/>
      <protection/>
    </xf>
    <xf numFmtId="0" fontId="5" fillId="0" borderId="11" xfId="76" applyFont="1" applyFill="1" applyBorder="1" applyAlignment="1">
      <alignment horizontal="centerContinuous" vertical="center"/>
      <protection/>
    </xf>
    <xf numFmtId="0" fontId="5" fillId="0" borderId="13" xfId="76" applyFont="1" applyFill="1" applyBorder="1" applyAlignment="1" applyProtection="1">
      <alignment horizontal="center" vertical="center"/>
      <protection/>
    </xf>
    <xf numFmtId="0" fontId="6" fillId="0" borderId="13" xfId="76" applyFont="1" applyFill="1" applyBorder="1" applyAlignment="1">
      <alignment horizontal="center" vertical="center"/>
      <protection/>
    </xf>
    <xf numFmtId="0" fontId="5" fillId="0" borderId="13" xfId="76" applyFont="1" applyFill="1" applyBorder="1" applyAlignment="1">
      <alignment horizontal="distributed" vertical="center"/>
      <protection/>
    </xf>
    <xf numFmtId="0" fontId="5" fillId="0" borderId="13" xfId="76" applyFont="1" applyFill="1" applyBorder="1" applyAlignment="1">
      <alignment horizontal="distributed" vertical="center" wrapText="1"/>
      <protection/>
    </xf>
    <xf numFmtId="0" fontId="5" fillId="0" borderId="31" xfId="76" applyFont="1" applyFill="1" applyBorder="1" applyAlignment="1">
      <alignment horizontal="distributed" vertical="center"/>
      <protection/>
    </xf>
    <xf numFmtId="181" fontId="5" fillId="0" borderId="30" xfId="53" applyFont="1" applyFill="1" applyBorder="1" applyAlignment="1" applyProtection="1">
      <alignment vertical="center"/>
      <protection locked="0"/>
    </xf>
    <xf numFmtId="181" fontId="5" fillId="0" borderId="30" xfId="53" applyFont="1" applyFill="1" applyBorder="1" applyAlignment="1" applyProtection="1">
      <alignment vertical="center"/>
      <protection/>
    </xf>
    <xf numFmtId="0" fontId="5" fillId="0" borderId="0" xfId="76" applyFont="1" applyFill="1" applyBorder="1" applyAlignment="1">
      <alignment horizontal="center" vertical="center"/>
      <protection/>
    </xf>
    <xf numFmtId="0" fontId="5" fillId="0" borderId="11" xfId="76" applyFont="1" applyFill="1" applyBorder="1" applyAlignment="1">
      <alignment horizontal="center" vertical="center"/>
      <protection/>
    </xf>
    <xf numFmtId="0" fontId="5" fillId="0" borderId="31" xfId="76" applyFont="1" applyFill="1" applyBorder="1" applyAlignment="1">
      <alignment horizontal="center" vertical="center"/>
      <protection/>
    </xf>
    <xf numFmtId="0" fontId="5" fillId="0" borderId="32" xfId="76" applyFont="1" applyFill="1" applyBorder="1" applyAlignment="1">
      <alignment vertical="center"/>
      <protection/>
    </xf>
    <xf numFmtId="0" fontId="5" fillId="0" borderId="30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/>
      <protection/>
    </xf>
    <xf numFmtId="0" fontId="7" fillId="0" borderId="0" xfId="76" applyFont="1" applyFill="1" applyAlignment="1">
      <alignment/>
      <protection/>
    </xf>
    <xf numFmtId="0" fontId="5" fillId="0" borderId="3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Continuous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74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left"/>
    </xf>
    <xf numFmtId="181" fontId="7" fillId="0" borderId="17" xfId="48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5" fillId="0" borderId="16" xfId="77" applyNumberFormat="1" applyFont="1" applyFill="1" applyBorder="1" applyAlignment="1" applyProtection="1">
      <alignment horizontal="centerContinuous" vertical="center" wrapText="1"/>
      <protection/>
    </xf>
    <xf numFmtId="49" fontId="5" fillId="0" borderId="33" xfId="77" applyNumberFormat="1" applyFont="1" applyFill="1" applyBorder="1" applyAlignment="1" applyProtection="1">
      <alignment horizontal="centerContinuous" vertical="center"/>
      <protection/>
    </xf>
    <xf numFmtId="49" fontId="5" fillId="0" borderId="18" xfId="77" applyNumberFormat="1" applyFont="1" applyFill="1" applyBorder="1" applyAlignment="1" applyProtection="1">
      <alignment horizontal="centerContinuous" vertical="center"/>
      <protection/>
    </xf>
    <xf numFmtId="49" fontId="5" fillId="0" borderId="13" xfId="77" applyNumberFormat="1" applyFont="1" applyFill="1" applyBorder="1" applyAlignment="1" applyProtection="1">
      <alignment horizontal="centerContinuous" vertical="center"/>
      <protection/>
    </xf>
    <xf numFmtId="49" fontId="5" fillId="0" borderId="33" xfId="77" applyNumberFormat="1" applyFont="1" applyFill="1" applyBorder="1" applyAlignment="1" applyProtection="1">
      <alignment horizontal="centerContinuous" vertical="center" wrapText="1" shrinkToFit="1"/>
      <protection/>
    </xf>
    <xf numFmtId="49" fontId="5" fillId="0" borderId="21" xfId="77" applyNumberFormat="1" applyFont="1" applyFill="1" applyBorder="1" applyAlignment="1" applyProtection="1">
      <alignment horizontal="centerContinuous" vertical="center" shrinkToFit="1"/>
      <protection/>
    </xf>
    <xf numFmtId="49" fontId="5" fillId="0" borderId="20" xfId="77" applyNumberFormat="1" applyFont="1" applyFill="1" applyBorder="1" applyAlignment="1" applyProtection="1">
      <alignment horizontal="centerContinuous" vertical="center" wrapText="1" shrinkToFit="1"/>
      <protection/>
    </xf>
    <xf numFmtId="49" fontId="5" fillId="0" borderId="33" xfId="77" applyNumberFormat="1" applyFont="1" applyFill="1" applyBorder="1" applyAlignment="1" applyProtection="1">
      <alignment horizontal="centerContinuous" vertical="center" shrinkToFit="1"/>
      <protection/>
    </xf>
    <xf numFmtId="0" fontId="19" fillId="0" borderId="0" xfId="77" applyFont="1" applyFill="1" applyAlignment="1" applyProtection="1">
      <alignment/>
      <protection/>
    </xf>
    <xf numFmtId="181" fontId="19" fillId="0" borderId="0" xfId="58" applyNumberFormat="1" applyFont="1" applyFill="1" applyBorder="1" applyAlignment="1" applyProtection="1">
      <alignment/>
      <protection/>
    </xf>
    <xf numFmtId="181" fontId="19" fillId="0" borderId="0" xfId="77" applyNumberFormat="1" applyFont="1" applyFill="1" applyBorder="1" applyAlignment="1" applyProtection="1">
      <alignment/>
      <protection/>
    </xf>
    <xf numFmtId="0" fontId="34" fillId="0" borderId="0" xfId="77" applyFont="1" applyFill="1" applyAlignment="1" applyProtection="1">
      <alignment vertical="center"/>
      <protection/>
    </xf>
    <xf numFmtId="0" fontId="57" fillId="0" borderId="0" xfId="77" applyFont="1" applyFill="1" applyAlignment="1" applyProtection="1">
      <alignment vertical="center"/>
      <protection/>
    </xf>
    <xf numFmtId="0" fontId="5" fillId="0" borderId="25" xfId="75" applyFont="1" applyFill="1" applyBorder="1" applyAlignment="1">
      <alignment horizontal="center" vertical="center"/>
      <protection/>
    </xf>
    <xf numFmtId="0" fontId="5" fillId="0" borderId="24" xfId="75" applyFont="1" applyFill="1" applyBorder="1" applyAlignment="1">
      <alignment horizontal="centerContinuous" vertical="center" wrapText="1"/>
      <protection/>
    </xf>
    <xf numFmtId="0" fontId="5" fillId="0" borderId="14" xfId="75" applyFont="1" applyFill="1" applyBorder="1" applyAlignment="1">
      <alignment horizontal="centerContinuous" vertical="center" wrapText="1"/>
      <protection/>
    </xf>
    <xf numFmtId="0" fontId="5" fillId="0" borderId="24" xfId="75" applyFont="1" applyFill="1" applyBorder="1" applyAlignment="1">
      <alignment horizontal="centerContinuous" vertical="center"/>
      <protection/>
    </xf>
    <xf numFmtId="0" fontId="5" fillId="0" borderId="14" xfId="75" applyFont="1" applyFill="1" applyBorder="1" applyAlignment="1">
      <alignment horizontal="centerContinuous" vertical="center"/>
      <protection/>
    </xf>
    <xf numFmtId="0" fontId="5" fillId="0" borderId="25" xfId="75" applyFont="1" applyFill="1" applyBorder="1" applyAlignment="1">
      <alignment horizontal="centerContinuous" vertical="center"/>
      <protection/>
    </xf>
    <xf numFmtId="0" fontId="5" fillId="0" borderId="13" xfId="75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2" xfId="75" applyFont="1" applyFill="1" applyBorder="1" applyAlignment="1">
      <alignment horizontal="centerContinuous" vertical="center"/>
      <protection/>
    </xf>
    <xf numFmtId="0" fontId="5" fillId="0" borderId="10" xfId="75" applyFont="1" applyFill="1" applyBorder="1" applyAlignment="1">
      <alignment horizontal="centerContinuous" vertical="center"/>
      <protection/>
    </xf>
    <xf numFmtId="0" fontId="5" fillId="0" borderId="11" xfId="75" applyFont="1" applyFill="1" applyBorder="1" applyAlignment="1">
      <alignment horizontal="centerContinuous" vertical="center"/>
      <protection/>
    </xf>
    <xf numFmtId="0" fontId="5" fillId="0" borderId="13" xfId="75" applyFont="1" applyFill="1" applyBorder="1" applyAlignment="1">
      <alignment horizontal="center" vertical="center" shrinkToFit="1"/>
      <protection/>
    </xf>
    <xf numFmtId="0" fontId="5" fillId="0" borderId="29" xfId="75" applyFont="1" applyFill="1" applyBorder="1" applyAlignment="1">
      <alignment horizontal="center" vertical="center" shrinkToFit="1"/>
      <protection/>
    </xf>
    <xf numFmtId="0" fontId="5" fillId="0" borderId="28" xfId="75" applyFont="1" applyFill="1" applyBorder="1" applyAlignment="1">
      <alignment horizontal="center" vertical="center" shrinkToFit="1"/>
      <protection/>
    </xf>
    <xf numFmtId="0" fontId="5" fillId="0" borderId="0" xfId="75" applyFont="1" applyFill="1" applyBorder="1" applyAlignment="1">
      <alignment horizontal="center" vertical="center" shrinkToFit="1"/>
      <protection/>
    </xf>
    <xf numFmtId="0" fontId="5" fillId="0" borderId="10" xfId="75" applyFont="1" applyFill="1" applyBorder="1" applyAlignment="1">
      <alignment horizontal="center" vertical="center" shrinkToFit="1"/>
      <protection/>
    </xf>
    <xf numFmtId="0" fontId="5" fillId="0" borderId="27" xfId="75" applyFont="1" applyFill="1" applyBorder="1" applyAlignment="1">
      <alignment horizontal="center" vertical="center" shrinkToFit="1"/>
      <protection/>
    </xf>
    <xf numFmtId="0" fontId="5" fillId="0" borderId="11" xfId="75" applyFont="1" applyFill="1" applyBorder="1" applyAlignment="1">
      <alignment horizontal="center" vertical="center" shrinkToFit="1"/>
      <protection/>
    </xf>
    <xf numFmtId="0" fontId="108" fillId="0" borderId="13" xfId="75" applyFont="1" applyFill="1" applyBorder="1" applyAlignment="1">
      <alignment horizontal="center" vertical="center"/>
      <protection/>
    </xf>
    <xf numFmtId="0" fontId="7" fillId="0" borderId="0" xfId="75" applyFont="1" applyFill="1" applyBorder="1" applyAlignment="1">
      <alignment/>
      <protection/>
    </xf>
    <xf numFmtId="0" fontId="7" fillId="0" borderId="0" xfId="75" applyFont="1" applyFill="1" applyAlignment="1">
      <alignment/>
      <protection/>
    </xf>
    <xf numFmtId="181" fontId="7" fillId="0" borderId="0" xfId="52" applyFont="1" applyFill="1" applyBorder="1" applyAlignment="1" applyProtection="1">
      <alignment/>
      <protection/>
    </xf>
    <xf numFmtId="181" fontId="7" fillId="0" borderId="0" xfId="52" applyNumberFormat="1" applyFont="1" applyFill="1" applyBorder="1" applyAlignment="1" applyProtection="1">
      <alignment/>
      <protection locked="0"/>
    </xf>
    <xf numFmtId="0" fontId="7" fillId="0" borderId="3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Continuous" vertical="center" shrinkToFit="1"/>
      <protection/>
    </xf>
    <xf numFmtId="0" fontId="5" fillId="0" borderId="11" xfId="0" applyFont="1" applyFill="1" applyBorder="1" applyAlignment="1" applyProtection="1">
      <alignment horizontal="centerContinuous" vertical="center" shrinkToFit="1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1" fontId="6" fillId="0" borderId="11" xfId="54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198" fontId="5" fillId="0" borderId="0" xfId="48" applyNumberFormat="1" applyFont="1" applyFill="1" applyBorder="1" applyAlignment="1" applyProtection="1">
      <alignment horizontal="right" vertical="center"/>
      <protection/>
    </xf>
    <xf numFmtId="198" fontId="5" fillId="0" borderId="0" xfId="48" applyNumberFormat="1" applyFont="1" applyFill="1" applyBorder="1" applyAlignment="1" applyProtection="1">
      <alignment horizontal="right" vertical="center"/>
      <protection locked="0"/>
    </xf>
    <xf numFmtId="198" fontId="5" fillId="0" borderId="11" xfId="48" applyNumberFormat="1" applyFont="1" applyFill="1" applyBorder="1" applyAlignment="1" applyProtection="1">
      <alignment horizontal="right" vertical="center"/>
      <protection/>
    </xf>
    <xf numFmtId="198" fontId="5" fillId="0" borderId="15" xfId="48" applyNumberFormat="1" applyFont="1" applyFill="1" applyBorder="1" applyAlignment="1" applyProtection="1">
      <alignment horizontal="right" vertical="center"/>
      <protection/>
    </xf>
    <xf numFmtId="198" fontId="5" fillId="0" borderId="18" xfId="48" applyNumberFormat="1" applyFont="1" applyFill="1" applyBorder="1" applyAlignment="1" applyProtection="1">
      <alignment horizontal="right" vertical="center"/>
      <protection/>
    </xf>
    <xf numFmtId="198" fontId="5" fillId="0" borderId="18" xfId="0" applyNumberFormat="1" applyFont="1" applyFill="1" applyBorder="1" applyAlignment="1">
      <alignment horizontal="right" vertical="center"/>
    </xf>
    <xf numFmtId="198" fontId="6" fillId="0" borderId="0" xfId="48" applyNumberFormat="1" applyFont="1" applyFill="1" applyBorder="1" applyAlignment="1" applyProtection="1">
      <alignment horizontal="right" vertical="center"/>
      <protection/>
    </xf>
    <xf numFmtId="198" fontId="5" fillId="0" borderId="18" xfId="48" applyNumberFormat="1" applyFont="1" applyFill="1" applyBorder="1" applyAlignment="1" applyProtection="1">
      <alignment horizontal="right" vertical="center"/>
      <protection locked="0"/>
    </xf>
    <xf numFmtId="198" fontId="5" fillId="0" borderId="12" xfId="48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0" xfId="48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41" fontId="106" fillId="0" borderId="0" xfId="57" applyNumberFormat="1" applyFont="1" applyFill="1" applyBorder="1" applyAlignment="1" applyProtection="1">
      <alignment horizontal="right"/>
      <protection locked="0"/>
    </xf>
    <xf numFmtId="41" fontId="106" fillId="0" borderId="0" xfId="50" applyNumberFormat="1" applyFont="1" applyFill="1" applyBorder="1" applyAlignment="1" applyProtection="1">
      <alignment horizontal="right"/>
      <protection locked="0"/>
    </xf>
    <xf numFmtId="41" fontId="109" fillId="0" borderId="0" xfId="57" applyNumberFormat="1" applyFont="1" applyFill="1" applyBorder="1" applyAlignment="1" applyProtection="1">
      <alignment horizontal="right"/>
      <protection locked="0"/>
    </xf>
    <xf numFmtId="41" fontId="106" fillId="0" borderId="13" xfId="57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 shrinkToFit="1"/>
    </xf>
    <xf numFmtId="0" fontId="5" fillId="0" borderId="2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36" fillId="0" borderId="25" xfId="0" applyFont="1" applyFill="1" applyBorder="1" applyAlignment="1">
      <alignment horizontal="centerContinuous" vertical="center"/>
    </xf>
    <xf numFmtId="0" fontId="35" fillId="0" borderId="0" xfId="0" applyFont="1" applyFill="1" applyAlignment="1">
      <alignment/>
    </xf>
    <xf numFmtId="198" fontId="6" fillId="0" borderId="18" xfId="48" applyNumberFormat="1" applyFont="1" applyFill="1" applyBorder="1" applyAlignment="1" applyProtection="1">
      <alignment horizontal="right" vertical="center"/>
      <protection/>
    </xf>
    <xf numFmtId="198" fontId="56" fillId="0" borderId="0" xfId="48" applyNumberFormat="1" applyFont="1" applyFill="1" applyBorder="1" applyAlignment="1" applyProtection="1">
      <alignment horizontal="right" vertical="center"/>
      <protection locked="0"/>
    </xf>
    <xf numFmtId="181" fontId="5" fillId="0" borderId="11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181" fontId="5" fillId="0" borderId="12" xfId="48" applyFont="1" applyFill="1" applyBorder="1" applyAlignment="1">
      <alignment horizontal="centerContinuous" vertical="center"/>
    </xf>
    <xf numFmtId="181" fontId="5" fillId="0" borderId="11" xfId="48" applyFont="1" applyFill="1" applyBorder="1" applyAlignment="1">
      <alignment horizontal="centerContinuous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Continuous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centerContinuous"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12" xfId="48" applyNumberFormat="1" applyFont="1" applyFill="1" applyBorder="1" applyAlignment="1">
      <alignment horizontal="center" vertical="center" shrinkToFit="1"/>
    </xf>
    <xf numFmtId="198" fontId="5" fillId="0" borderId="11" xfId="76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49" fontId="5" fillId="0" borderId="13" xfId="48" applyNumberFormat="1" applyFont="1" applyFill="1" applyBorder="1" applyAlignment="1">
      <alignment horizontal="center" vertical="center" shrinkToFit="1"/>
    </xf>
    <xf numFmtId="49" fontId="5" fillId="0" borderId="10" xfId="48" applyNumberFormat="1" applyFont="1" applyFill="1" applyBorder="1" applyAlignment="1">
      <alignment horizontal="center" vertical="center" shrinkToFit="1"/>
    </xf>
    <xf numFmtId="198" fontId="6" fillId="0" borderId="18" xfId="48" applyNumberFormat="1" applyFont="1" applyFill="1" applyBorder="1" applyAlignment="1" applyProtection="1">
      <alignment horizontal="right" vertical="center"/>
      <protection locked="0"/>
    </xf>
    <xf numFmtId="198" fontId="6" fillId="0" borderId="0" xfId="48" applyNumberFormat="1" applyFont="1" applyFill="1" applyBorder="1" applyAlignment="1" applyProtection="1">
      <alignment horizontal="right" vertical="center"/>
      <protection locked="0"/>
    </xf>
    <xf numFmtId="198" fontId="5" fillId="0" borderId="11" xfId="48" applyNumberFormat="1" applyFont="1" applyFill="1" applyBorder="1" applyAlignment="1" applyProtection="1">
      <alignment horizontal="right" vertical="center"/>
      <protection locked="0"/>
    </xf>
    <xf numFmtId="198" fontId="5" fillId="0" borderId="11" xfId="53" applyNumberFormat="1" applyFont="1" applyFill="1" applyBorder="1" applyAlignment="1" applyProtection="1">
      <alignment horizontal="right" vertical="center"/>
      <protection locked="0"/>
    </xf>
    <xf numFmtId="198" fontId="5" fillId="0" borderId="0" xfId="48" applyNumberFormat="1" applyFont="1" applyFill="1" applyAlignment="1">
      <alignment horizontal="right" vertical="center"/>
    </xf>
    <xf numFmtId="198" fontId="5" fillId="0" borderId="12" xfId="48" applyNumberFormat="1" applyFont="1" applyFill="1" applyBorder="1" applyAlignment="1" applyProtection="1">
      <alignment horizontal="right" vertical="center"/>
      <protection locked="0"/>
    </xf>
    <xf numFmtId="198" fontId="5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/>
    </xf>
    <xf numFmtId="181" fontId="5" fillId="0" borderId="10" xfId="48" applyFont="1" applyFill="1" applyBorder="1" applyAlignment="1">
      <alignment vertical="center"/>
    </xf>
    <xf numFmtId="181" fontId="5" fillId="0" borderId="27" xfId="48" applyFont="1" applyFill="1" applyBorder="1" applyAlignment="1">
      <alignment vertical="center"/>
    </xf>
    <xf numFmtId="181" fontId="5" fillId="0" borderId="10" xfId="48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Continuous" vertical="center" shrinkToFit="1"/>
    </xf>
    <xf numFmtId="0" fontId="5" fillId="0" borderId="14" xfId="0" applyFont="1" applyFill="1" applyBorder="1" applyAlignment="1">
      <alignment horizontal="centerContinuous" vertical="center" shrinkToFit="1"/>
    </xf>
    <xf numFmtId="0" fontId="5" fillId="0" borderId="24" xfId="0" applyFont="1" applyFill="1" applyBorder="1" applyAlignment="1">
      <alignment horizontal="center" vertical="center" shrinkToFit="1"/>
    </xf>
    <xf numFmtId="41" fontId="52" fillId="0" borderId="0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98" fontId="5" fillId="0" borderId="0" xfId="48" applyNumberFormat="1" applyFont="1" applyFill="1" applyBorder="1" applyAlignment="1" applyProtection="1">
      <alignment vertical="center"/>
      <protection locked="0"/>
    </xf>
    <xf numFmtId="198" fontId="5" fillId="0" borderId="0" xfId="0" applyNumberFormat="1" applyFont="1" applyFill="1" applyBorder="1" applyAlignment="1">
      <alignment horizontal="right" vertical="center"/>
    </xf>
    <xf numFmtId="198" fontId="5" fillId="0" borderId="17" xfId="48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centerContinuous" vertical="center"/>
    </xf>
    <xf numFmtId="0" fontId="49" fillId="0" borderId="25" xfId="0" applyFont="1" applyFill="1" applyBorder="1" applyAlignment="1">
      <alignment horizontal="centerContinuous" vertical="center"/>
    </xf>
    <xf numFmtId="217" fontId="5" fillId="0" borderId="0" xfId="48" applyNumberFormat="1" applyFont="1" applyFill="1" applyBorder="1" applyAlignment="1" applyProtection="1">
      <alignment horizontal="right" vertical="center"/>
      <protection/>
    </xf>
    <xf numFmtId="217" fontId="6" fillId="0" borderId="0" xfId="48" applyNumberFormat="1" applyFont="1" applyFill="1" applyBorder="1" applyAlignment="1" applyProtection="1">
      <alignment horizontal="right" vertical="center"/>
      <protection/>
    </xf>
    <xf numFmtId="198" fontId="5" fillId="0" borderId="0" xfId="48" applyNumberFormat="1" applyFont="1" applyFill="1" applyBorder="1" applyAlignment="1" applyProtection="1" quotePrefix="1">
      <alignment horizontal="righ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8" fontId="5" fillId="0" borderId="15" xfId="49" applyNumberFormat="1" applyFont="1" applyFill="1" applyBorder="1" applyAlignment="1" applyProtection="1">
      <alignment horizontal="right"/>
      <protection/>
    </xf>
    <xf numFmtId="198" fontId="5" fillId="0" borderId="17" xfId="49" applyNumberFormat="1" applyFont="1" applyFill="1" applyBorder="1" applyAlignment="1" applyProtection="1">
      <alignment horizontal="right"/>
      <protection/>
    </xf>
    <xf numFmtId="198" fontId="5" fillId="0" borderId="18" xfId="49" applyNumberFormat="1" applyFont="1" applyFill="1" applyBorder="1" applyAlignment="1" applyProtection="1">
      <alignment horizontal="right"/>
      <protection/>
    </xf>
    <xf numFmtId="198" fontId="5" fillId="0" borderId="0" xfId="49" applyNumberFormat="1" applyFont="1" applyFill="1" applyBorder="1" applyAlignment="1" applyProtection="1">
      <alignment horizontal="right"/>
      <protection/>
    </xf>
    <xf numFmtId="198" fontId="5" fillId="0" borderId="0" xfId="49" applyNumberFormat="1" applyFont="1" applyFill="1" applyBorder="1" applyAlignment="1" applyProtection="1">
      <alignment horizontal="right" vertical="center"/>
      <protection/>
    </xf>
    <xf numFmtId="198" fontId="6" fillId="0" borderId="11" xfId="49" applyNumberFormat="1" applyFont="1" applyFill="1" applyBorder="1" applyAlignment="1" applyProtection="1">
      <alignment horizontal="right" vertical="center"/>
      <protection/>
    </xf>
    <xf numFmtId="198" fontId="6" fillId="0" borderId="11" xfId="48" applyNumberFormat="1" applyFont="1" applyFill="1" applyBorder="1" applyAlignment="1" applyProtection="1">
      <alignment horizontal="right" vertical="center"/>
      <protection/>
    </xf>
    <xf numFmtId="198" fontId="6" fillId="0" borderId="12" xfId="48" applyNumberFormat="1" applyFont="1" applyFill="1" applyBorder="1" applyAlignment="1" applyProtection="1">
      <alignment horizontal="right" vertical="center"/>
      <protection/>
    </xf>
    <xf numFmtId="198" fontId="5" fillId="0" borderId="17" xfId="0" applyNumberFormat="1" applyFont="1" applyFill="1" applyBorder="1" applyAlignment="1">
      <alignment horizontal="right" vertical="center"/>
    </xf>
    <xf numFmtId="198" fontId="6" fillId="0" borderId="11" xfId="0" applyNumberFormat="1" applyFont="1" applyFill="1" applyBorder="1" applyAlignment="1">
      <alignment horizontal="right" vertical="center"/>
    </xf>
    <xf numFmtId="198" fontId="6" fillId="0" borderId="11" xfId="48" applyNumberFormat="1" applyFont="1" applyFill="1" applyBorder="1" applyAlignment="1">
      <alignment horizontal="right" vertical="center"/>
    </xf>
    <xf numFmtId="0" fontId="110" fillId="0" borderId="29" xfId="73" applyNumberFormat="1" applyFont="1" applyFill="1" applyBorder="1" applyAlignment="1" applyProtection="1">
      <alignment horizontal="center" vertical="center"/>
      <protection/>
    </xf>
    <xf numFmtId="0" fontId="110" fillId="0" borderId="29" xfId="73" applyNumberFormat="1" applyFont="1" applyFill="1" applyBorder="1" applyAlignment="1" applyProtection="1">
      <alignment horizontal="centerContinuous" vertical="center"/>
      <protection/>
    </xf>
    <xf numFmtId="0" fontId="108" fillId="0" borderId="29" xfId="73" applyNumberFormat="1" applyFont="1" applyFill="1" applyBorder="1" applyAlignment="1" applyProtection="1">
      <alignment horizontal="centerContinuous" vertical="center"/>
      <protection/>
    </xf>
    <xf numFmtId="0" fontId="108" fillId="0" borderId="27" xfId="73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>
      <alignment horizontal="centerContinuous" vertical="center"/>
    </xf>
    <xf numFmtId="0" fontId="108" fillId="0" borderId="22" xfId="73" applyNumberFormat="1" applyFont="1" applyFill="1" applyBorder="1" applyAlignment="1" applyProtection="1">
      <alignment horizontal="centerContinuous" vertical="center"/>
      <protection/>
    </xf>
    <xf numFmtId="49" fontId="5" fillId="0" borderId="15" xfId="48" applyNumberFormat="1" applyFont="1" applyFill="1" applyBorder="1" applyAlignment="1">
      <alignment horizontal="centerContinuous" vertical="center"/>
    </xf>
    <xf numFmtId="49" fontId="5" fillId="0" borderId="0" xfId="48" applyNumberFormat="1" applyFont="1" applyFill="1" applyBorder="1" applyAlignment="1">
      <alignment horizontal="centerContinuous" vertical="center"/>
    </xf>
    <xf numFmtId="49" fontId="5" fillId="0" borderId="17" xfId="48" applyNumberFormat="1" applyFont="1" applyFill="1" applyBorder="1" applyAlignment="1">
      <alignment horizontal="centerContinuous" vertical="center"/>
    </xf>
    <xf numFmtId="0" fontId="5" fillId="0" borderId="10" xfId="73" applyNumberFormat="1" applyFont="1" applyFill="1" applyBorder="1" applyAlignment="1" applyProtection="1">
      <alignment horizontal="center" vertical="center" wrapText="1" shrinkToFit="1"/>
      <protection/>
    </xf>
    <xf numFmtId="0" fontId="5" fillId="0" borderId="27" xfId="73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73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73" applyNumberFormat="1" applyFont="1" applyFill="1" applyBorder="1" applyAlignment="1" applyProtection="1">
      <alignment horizontal="centerContinuous" vertical="center"/>
      <protection/>
    </xf>
    <xf numFmtId="0" fontId="5" fillId="0" borderId="17" xfId="73" applyNumberFormat="1" applyFont="1" applyFill="1" applyBorder="1" applyAlignment="1" applyProtection="1">
      <alignment horizontal="centerContinuous" vertical="center"/>
      <protection/>
    </xf>
    <xf numFmtId="0" fontId="5" fillId="0" borderId="0" xfId="73" applyNumberFormat="1" applyFont="1" applyFill="1" applyBorder="1" applyAlignment="1" applyProtection="1">
      <alignment horizontal="centerContinuous" vertical="center"/>
      <protection/>
    </xf>
    <xf numFmtId="0" fontId="5" fillId="0" borderId="11" xfId="73" applyNumberFormat="1" applyFont="1" applyFill="1" applyBorder="1" applyAlignment="1" applyProtection="1">
      <alignment horizontal="centerContinuous" vertical="center"/>
      <protection/>
    </xf>
    <xf numFmtId="0" fontId="5" fillId="0" borderId="10" xfId="73" applyNumberFormat="1" applyFont="1" applyFill="1" applyBorder="1" applyAlignment="1" applyProtection="1">
      <alignment horizontal="centerContinuous" vertical="center"/>
      <protection/>
    </xf>
    <xf numFmtId="0" fontId="5" fillId="0" borderId="29" xfId="73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198" fontId="5" fillId="0" borderId="0" xfId="48" applyNumberFormat="1" applyFont="1" applyFill="1" applyBorder="1" applyAlignment="1">
      <alignment horizontal="right" vertical="center"/>
    </xf>
    <xf numFmtId="0" fontId="0" fillId="0" borderId="22" xfId="73" applyNumberFormat="1" applyFont="1" applyFill="1" applyBorder="1" applyAlignment="1" applyProtection="1">
      <alignment horizontal="centerContinuous" vertical="center"/>
      <protection/>
    </xf>
    <xf numFmtId="0" fontId="0" fillId="0" borderId="11" xfId="73" applyNumberFormat="1" applyFont="1" applyFill="1" applyBorder="1" applyAlignment="1" applyProtection="1">
      <alignment horizontal="centerContinuous" vertical="center"/>
      <protection/>
    </xf>
    <xf numFmtId="0" fontId="0" fillId="0" borderId="13" xfId="73" applyNumberFormat="1" applyFont="1" applyFill="1" applyBorder="1" applyAlignment="1" applyProtection="1">
      <alignment horizontal="center" vertical="center" shrinkToFit="1"/>
      <protection/>
    </xf>
    <xf numFmtId="0" fontId="0" fillId="0" borderId="13" xfId="73" applyNumberFormat="1" applyFont="1" applyFill="1" applyBorder="1" applyAlignment="1" applyProtection="1">
      <alignment horizontal="center" vertical="center" wrapText="1" shrinkToFit="1"/>
      <protection/>
    </xf>
    <xf numFmtId="0" fontId="5" fillId="0" borderId="22" xfId="73" applyNumberFormat="1" applyFont="1" applyFill="1" applyBorder="1" applyAlignment="1" applyProtection="1">
      <alignment horizontal="centerContinuous" vertical="center"/>
      <protection/>
    </xf>
    <xf numFmtId="0" fontId="0" fillId="0" borderId="0" xfId="73" applyNumberFormat="1" applyFont="1" applyFill="1" applyBorder="1" applyAlignment="1" applyProtection="1">
      <alignment horizontal="centerContinuous" vertical="center" shrinkToFit="1"/>
      <protection/>
    </xf>
    <xf numFmtId="0" fontId="5" fillId="0" borderId="11" xfId="73" applyNumberFormat="1" applyFont="1" applyFill="1" applyBorder="1" applyAlignment="1" applyProtection="1">
      <alignment horizontal="centerContinuous" vertical="center" wrapText="1" shrinkToFit="1"/>
      <protection/>
    </xf>
    <xf numFmtId="0" fontId="0" fillId="0" borderId="15" xfId="73" applyNumberFormat="1" applyFont="1" applyFill="1" applyBorder="1" applyAlignment="1" applyProtection="1">
      <alignment horizontal="centerContinuous" vertical="center"/>
      <protection/>
    </xf>
    <xf numFmtId="0" fontId="0" fillId="0" borderId="17" xfId="73" applyNumberFormat="1" applyFont="1" applyFill="1" applyBorder="1" applyAlignment="1" applyProtection="1">
      <alignment horizontal="centerContinuous" vertical="center"/>
      <protection/>
    </xf>
    <xf numFmtId="0" fontId="0" fillId="0" borderId="29" xfId="73" applyNumberFormat="1" applyFont="1" applyFill="1" applyBorder="1" applyAlignment="1" applyProtection="1">
      <alignment horizontal="center" vertical="center"/>
      <protection/>
    </xf>
    <xf numFmtId="0" fontId="0" fillId="0" borderId="15" xfId="73" applyNumberFormat="1" applyFont="1" applyFill="1" applyBorder="1" applyAlignment="1" applyProtection="1">
      <alignment horizontal="centerContinuous" vertical="center" shrinkToFit="1"/>
      <protection/>
    </xf>
    <xf numFmtId="0" fontId="0" fillId="0" borderId="28" xfId="73" applyNumberFormat="1" applyFont="1" applyFill="1" applyBorder="1" applyAlignment="1" applyProtection="1">
      <alignment horizontal="centerContinuous" vertical="center" shrinkToFit="1"/>
      <protection/>
    </xf>
    <xf numFmtId="0" fontId="0" fillId="0" borderId="16" xfId="73" applyNumberFormat="1" applyFont="1" applyFill="1" applyBorder="1" applyAlignment="1" applyProtection="1">
      <alignment horizontal="centerContinuous" vertical="center"/>
      <protection/>
    </xf>
    <xf numFmtId="0" fontId="0" fillId="0" borderId="28" xfId="73" applyNumberFormat="1" applyFont="1" applyFill="1" applyBorder="1" applyAlignment="1" applyProtection="1">
      <alignment horizontal="center" vertical="center" shrinkToFit="1"/>
      <protection/>
    </xf>
    <xf numFmtId="0" fontId="0" fillId="0" borderId="15" xfId="73" applyNumberFormat="1" applyFont="1" applyFill="1" applyBorder="1" applyAlignment="1" applyProtection="1">
      <alignment horizontal="center" vertical="center" shrinkToFit="1"/>
      <protection/>
    </xf>
    <xf numFmtId="0" fontId="29" fillId="0" borderId="0" xfId="76" applyFont="1" applyFill="1" applyAlignment="1">
      <alignment vertical="center"/>
      <protection/>
    </xf>
    <xf numFmtId="198" fontId="5" fillId="0" borderId="0" xfId="51" applyNumberFormat="1" applyFont="1" applyFill="1" applyAlignment="1" applyProtection="1">
      <alignment horizontal="right" vertical="center"/>
      <protection/>
    </xf>
    <xf numFmtId="198" fontId="5" fillId="0" borderId="18" xfId="56" applyNumberFormat="1" applyFont="1" applyFill="1" applyBorder="1" applyAlignment="1" applyProtection="1">
      <alignment horizontal="right" vertical="center"/>
      <protection locked="0"/>
    </xf>
    <xf numFmtId="198" fontId="5" fillId="0" borderId="0" xfId="56" applyNumberFormat="1" applyFont="1" applyFill="1" applyBorder="1" applyAlignment="1" applyProtection="1">
      <alignment horizontal="right" vertical="center"/>
      <protection locked="0"/>
    </xf>
    <xf numFmtId="198" fontId="5" fillId="0" borderId="0" xfId="56" applyNumberFormat="1" applyFont="1" applyFill="1" applyBorder="1" applyAlignment="1" applyProtection="1">
      <alignment horizontal="right" vertical="center"/>
      <protection/>
    </xf>
    <xf numFmtId="198" fontId="6" fillId="0" borderId="0" xfId="51" applyNumberFormat="1" applyFont="1" applyFill="1" applyAlignment="1" applyProtection="1">
      <alignment horizontal="right" vertical="center"/>
      <protection/>
    </xf>
    <xf numFmtId="198" fontId="5" fillId="0" borderId="0" xfId="51" applyNumberFormat="1" applyFont="1" applyFill="1" applyBorder="1" applyAlignment="1" applyProtection="1">
      <alignment horizontal="right" vertical="center"/>
      <protection/>
    </xf>
    <xf numFmtId="198" fontId="5" fillId="0" borderId="0" xfId="72" applyNumberFormat="1" applyFont="1" applyFill="1" applyBorder="1" applyAlignment="1" applyProtection="1">
      <alignment horizontal="right" vertical="center"/>
      <protection locked="0"/>
    </xf>
    <xf numFmtId="198" fontId="5" fillId="0" borderId="0" xfId="48" applyNumberFormat="1" applyFont="1" applyFill="1" applyAlignment="1" applyProtection="1">
      <alignment horizontal="right" vertical="center"/>
      <protection/>
    </xf>
    <xf numFmtId="49" fontId="36" fillId="0" borderId="13" xfId="0" applyNumberFormat="1" applyFont="1" applyFill="1" applyBorder="1" applyAlignment="1">
      <alignment horizontal="center" vertical="center" shrinkToFit="1"/>
    </xf>
    <xf numFmtId="198" fontId="5" fillId="0" borderId="0" xfId="53" applyNumberFormat="1" applyFont="1" applyFill="1" applyAlignment="1" applyProtection="1">
      <alignment horizontal="right" vertical="center"/>
      <protection/>
    </xf>
    <xf numFmtId="198" fontId="5" fillId="0" borderId="0" xfId="0" applyNumberFormat="1" applyFont="1" applyFill="1" applyAlignment="1">
      <alignment horizontal="right" vertical="center"/>
    </xf>
    <xf numFmtId="198" fontId="6" fillId="0" borderId="0" xfId="53" applyNumberFormat="1" applyFont="1" applyFill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181" fontId="6" fillId="0" borderId="11" xfId="48" applyFont="1" applyFill="1" applyBorder="1" applyAlignment="1" applyProtection="1">
      <alignment vertical="center"/>
      <protection/>
    </xf>
    <xf numFmtId="181" fontId="5" fillId="0" borderId="11" xfId="48" applyFont="1" applyFill="1" applyBorder="1" applyAlignment="1">
      <alignment vertical="center"/>
    </xf>
    <xf numFmtId="198" fontId="6" fillId="0" borderId="0" xfId="48" applyNumberFormat="1" applyFont="1" applyFill="1" applyAlignment="1">
      <alignment horizontal="right" vertical="center"/>
    </xf>
    <xf numFmtId="198" fontId="6" fillId="0" borderId="0" xfId="0" applyNumberFormat="1" applyFont="1" applyFill="1" applyAlignment="1">
      <alignment horizontal="right" vertical="center"/>
    </xf>
    <xf numFmtId="198" fontId="5" fillId="0" borderId="0" xfId="48" applyNumberFormat="1" applyFont="1" applyFill="1" applyAlignment="1" applyProtection="1">
      <alignment horizontal="right" vertical="center"/>
      <protection locked="0"/>
    </xf>
    <xf numFmtId="198" fontId="6" fillId="0" borderId="0" xfId="48" applyNumberFormat="1" applyFont="1" applyFill="1" applyAlignment="1" applyProtection="1">
      <alignment horizontal="right" vertical="center"/>
      <protection/>
    </xf>
    <xf numFmtId="198" fontId="6" fillId="0" borderId="0" xfId="0" applyNumberFormat="1" applyFont="1" applyFill="1" applyBorder="1" applyAlignment="1">
      <alignment horizontal="right" vertical="center"/>
    </xf>
    <xf numFmtId="0" fontId="6" fillId="0" borderId="13" xfId="74" applyFont="1" applyFill="1" applyBorder="1" applyAlignment="1">
      <alignment horizontal="center" vertical="center"/>
      <protection/>
    </xf>
    <xf numFmtId="0" fontId="5" fillId="0" borderId="13" xfId="74" applyFont="1" applyFill="1" applyBorder="1" applyAlignment="1">
      <alignment horizontal="distributed" vertical="center"/>
      <protection/>
    </xf>
    <xf numFmtId="198" fontId="5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centerContinuous" vertical="center" shrinkToFit="1"/>
    </xf>
    <xf numFmtId="0" fontId="39" fillId="0" borderId="16" xfId="0" applyFont="1" applyFill="1" applyBorder="1" applyAlignment="1">
      <alignment horizontal="centerContinuous" vertical="center" shrinkToFit="1"/>
    </xf>
    <xf numFmtId="0" fontId="21" fillId="0" borderId="13" xfId="77" applyFont="1" applyFill="1" applyBorder="1" applyAlignment="1" applyProtection="1">
      <alignment horizontal="center" vertical="center"/>
      <protection/>
    </xf>
    <xf numFmtId="0" fontId="20" fillId="0" borderId="13" xfId="77" applyFont="1" applyFill="1" applyBorder="1" applyAlignment="1" applyProtection="1">
      <alignment horizontal="distributed" vertical="center"/>
      <protection/>
    </xf>
    <xf numFmtId="198" fontId="5" fillId="0" borderId="0" xfId="51" applyNumberFormat="1" applyFont="1" applyFill="1" applyAlignment="1" applyProtection="1">
      <alignment horizontal="right" vertical="center"/>
      <protection locked="0"/>
    </xf>
    <xf numFmtId="198" fontId="6" fillId="0" borderId="0" xfId="51" applyNumberFormat="1" applyFont="1" applyFill="1" applyAlignment="1" applyProtection="1">
      <alignment horizontal="right" vertical="center"/>
      <protection locked="0"/>
    </xf>
    <xf numFmtId="198" fontId="20" fillId="0" borderId="0" xfId="58" applyNumberFormat="1" applyFont="1" applyFill="1" applyAlignment="1" applyProtection="1">
      <alignment horizontal="right" vertical="center"/>
      <protection/>
    </xf>
    <xf numFmtId="198" fontId="20" fillId="0" borderId="0" xfId="53" applyNumberFormat="1" applyFont="1" applyFill="1" applyAlignment="1" applyProtection="1">
      <alignment horizontal="right" vertical="center"/>
      <protection/>
    </xf>
    <xf numFmtId="198" fontId="20" fillId="0" borderId="0" xfId="53" applyNumberFormat="1" applyFont="1" applyFill="1" applyBorder="1" applyAlignment="1" applyProtection="1">
      <alignment horizontal="right" vertical="center"/>
      <protection locked="0"/>
    </xf>
    <xf numFmtId="198" fontId="20" fillId="0" borderId="0" xfId="76" applyNumberFormat="1" applyFont="1" applyFill="1" applyBorder="1" applyAlignment="1" applyProtection="1">
      <alignment horizontal="right" vertical="center"/>
      <protection locked="0"/>
    </xf>
    <xf numFmtId="198" fontId="21" fillId="0" borderId="0" xfId="58" applyNumberFormat="1" applyFont="1" applyFill="1" applyAlignment="1" applyProtection="1">
      <alignment horizontal="right" vertical="center"/>
      <protection/>
    </xf>
    <xf numFmtId="198" fontId="21" fillId="0" borderId="0" xfId="53" applyNumberFormat="1" applyFont="1" applyFill="1" applyAlignment="1" applyProtection="1">
      <alignment horizontal="right" vertical="center"/>
      <protection/>
    </xf>
    <xf numFmtId="198" fontId="108" fillId="0" borderId="0" xfId="51" applyNumberFormat="1" applyFont="1" applyFill="1" applyAlignment="1" applyProtection="1">
      <alignment horizontal="right" vertical="center"/>
      <protection locked="0"/>
    </xf>
    <xf numFmtId="198" fontId="111" fillId="0" borderId="0" xfId="76" applyNumberFormat="1" applyFont="1" applyFill="1" applyBorder="1" applyAlignment="1" applyProtection="1">
      <alignment horizontal="right" vertical="center"/>
      <protection locked="0"/>
    </xf>
    <xf numFmtId="198" fontId="108" fillId="0" borderId="0" xfId="53" applyNumberFormat="1" applyFont="1" applyFill="1" applyAlignment="1" applyProtection="1">
      <alignment horizontal="right" vertical="center"/>
      <protection/>
    </xf>
    <xf numFmtId="0" fontId="107" fillId="0" borderId="13" xfId="75" applyFont="1" applyFill="1" applyBorder="1" applyAlignment="1">
      <alignment horizontal="center" vertical="center"/>
      <protection/>
    </xf>
    <xf numFmtId="0" fontId="108" fillId="0" borderId="13" xfId="75" applyFont="1" applyFill="1" applyBorder="1" applyAlignment="1">
      <alignment horizontal="distributed" vertical="center"/>
      <protection/>
    </xf>
    <xf numFmtId="0" fontId="5" fillId="0" borderId="13" xfId="75" applyFont="1" applyFill="1" applyBorder="1" applyAlignment="1">
      <alignment horizontal="distributed" vertical="center"/>
      <protection/>
    </xf>
    <xf numFmtId="198" fontId="108" fillId="0" borderId="18" xfId="55" applyNumberFormat="1" applyFont="1" applyFill="1" applyBorder="1" applyAlignment="1" applyProtection="1">
      <alignment horizontal="right" vertical="center"/>
      <protection/>
    </xf>
    <xf numFmtId="198" fontId="108" fillId="0" borderId="0" xfId="48" applyNumberFormat="1" applyFont="1" applyFill="1" applyAlignment="1">
      <alignment horizontal="right" vertical="center"/>
    </xf>
    <xf numFmtId="198" fontId="108" fillId="0" borderId="0" xfId="55" applyNumberFormat="1" applyFont="1" applyFill="1" applyBorder="1" applyAlignment="1" applyProtection="1">
      <alignment horizontal="right" vertical="center"/>
      <protection/>
    </xf>
    <xf numFmtId="198" fontId="108" fillId="0" borderId="0" xfId="55" applyNumberFormat="1" applyFont="1" applyFill="1" applyBorder="1" applyAlignment="1" applyProtection="1">
      <alignment horizontal="right" vertical="center"/>
      <protection locked="0"/>
    </xf>
    <xf numFmtId="198" fontId="107" fillId="0" borderId="18" xfId="55" applyNumberFormat="1" applyFont="1" applyFill="1" applyBorder="1" applyAlignment="1" applyProtection="1">
      <alignment horizontal="right" vertical="center"/>
      <protection/>
    </xf>
    <xf numFmtId="198" fontId="107" fillId="0" borderId="0" xfId="48" applyNumberFormat="1" applyFont="1" applyFill="1" applyAlignment="1">
      <alignment horizontal="right" vertical="center"/>
    </xf>
    <xf numFmtId="198" fontId="107" fillId="0" borderId="0" xfId="55" applyNumberFormat="1" applyFont="1" applyFill="1" applyBorder="1" applyAlignment="1" applyProtection="1">
      <alignment horizontal="right" vertical="center"/>
      <protection/>
    </xf>
    <xf numFmtId="198" fontId="107" fillId="0" borderId="0" xfId="48" applyNumberFormat="1" applyFont="1" applyFill="1" applyBorder="1" applyAlignment="1">
      <alignment horizontal="right" vertical="center"/>
    </xf>
    <xf numFmtId="198" fontId="108" fillId="0" borderId="0" xfId="52" applyNumberFormat="1" applyFont="1" applyFill="1" applyAlignment="1" applyProtection="1">
      <alignment horizontal="right" vertical="center"/>
      <protection/>
    </xf>
    <xf numFmtId="198" fontId="108" fillId="0" borderId="0" xfId="52" applyNumberFormat="1" applyFont="1" applyFill="1" applyAlignment="1" applyProtection="1">
      <alignment horizontal="right" vertical="center"/>
      <protection locked="0"/>
    </xf>
    <xf numFmtId="198" fontId="108" fillId="0" borderId="0" xfId="52" applyNumberFormat="1" applyFont="1" applyFill="1" applyBorder="1" applyAlignment="1" applyProtection="1">
      <alignment horizontal="right" vertical="center"/>
      <protection locked="0"/>
    </xf>
    <xf numFmtId="198" fontId="5" fillId="0" borderId="0" xfId="52" applyNumberFormat="1" applyFont="1" applyFill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1" fontId="6" fillId="0" borderId="12" xfId="48" applyNumberFormat="1" applyFont="1" applyFill="1" applyBorder="1" applyAlignment="1" applyProtection="1">
      <alignment vertical="center"/>
      <protection/>
    </xf>
    <xf numFmtId="41" fontId="6" fillId="0" borderId="11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198" fontId="5" fillId="0" borderId="0" xfId="54" applyNumberFormat="1" applyFont="1" applyFill="1" applyBorder="1" applyAlignment="1" applyProtection="1">
      <alignment horizontal="right" vertical="center"/>
      <protection locked="0"/>
    </xf>
    <xf numFmtId="198" fontId="5" fillId="0" borderId="18" xfId="49" applyNumberFormat="1" applyFont="1" applyFill="1" applyBorder="1" applyAlignment="1" applyProtection="1">
      <alignment horizontal="right" vertical="center"/>
      <protection/>
    </xf>
    <xf numFmtId="198" fontId="5" fillId="0" borderId="0" xfId="49" applyNumberFormat="1" applyFont="1" applyFill="1" applyBorder="1" applyAlignment="1" applyProtection="1">
      <alignment horizontal="right" vertical="center"/>
      <protection locked="0"/>
    </xf>
    <xf numFmtId="198" fontId="6" fillId="0" borderId="0" xfId="49" applyNumberFormat="1" applyFont="1" applyFill="1" applyBorder="1" applyAlignment="1" applyProtection="1">
      <alignment horizontal="right" vertical="center"/>
      <protection/>
    </xf>
    <xf numFmtId="198" fontId="6" fillId="0" borderId="0" xfId="54" applyNumberFormat="1" applyFont="1" applyFill="1" applyBorder="1" applyAlignment="1" applyProtection="1">
      <alignment horizontal="right" vertical="center"/>
      <protection locked="0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Continuous" vertical="center"/>
    </xf>
    <xf numFmtId="198" fontId="6" fillId="0" borderId="12" xfId="49" applyNumberFormat="1" applyFont="1" applyFill="1" applyBorder="1" applyAlignment="1" applyProtection="1">
      <alignment horizontal="right" vertical="center"/>
      <protection/>
    </xf>
    <xf numFmtId="0" fontId="5" fillId="0" borderId="13" xfId="77" applyFont="1" applyFill="1" applyBorder="1" applyAlignment="1" applyProtection="1">
      <alignment horizontal="center" vertical="center"/>
      <protection/>
    </xf>
    <xf numFmtId="0" fontId="108" fillId="0" borderId="13" xfId="77" applyFont="1" applyFill="1" applyBorder="1" applyAlignment="1" applyProtection="1">
      <alignment horizontal="center" vertical="center"/>
      <protection/>
    </xf>
    <xf numFmtId="198" fontId="108" fillId="0" borderId="0" xfId="48" applyNumberFormat="1" applyFont="1" applyFill="1" applyAlignment="1" applyProtection="1">
      <alignment horizontal="right" vertical="center"/>
      <protection locked="0"/>
    </xf>
    <xf numFmtId="0" fontId="6" fillId="0" borderId="13" xfId="77" applyFont="1" applyFill="1" applyBorder="1" applyAlignment="1" applyProtection="1">
      <alignment horizontal="center" vertical="center"/>
      <protection/>
    </xf>
    <xf numFmtId="198" fontId="6" fillId="0" borderId="0" xfId="48" applyNumberFormat="1" applyFont="1" applyFill="1" applyAlignment="1" applyProtection="1">
      <alignment horizontal="right" vertical="center"/>
      <protection locked="0"/>
    </xf>
    <xf numFmtId="198" fontId="112" fillId="0" borderId="0" xfId="76" applyNumberFormat="1" applyFont="1" applyFill="1" applyBorder="1" applyAlignment="1" applyProtection="1">
      <alignment horizontal="right" vertical="center"/>
      <protection locked="0"/>
    </xf>
    <xf numFmtId="198" fontId="107" fillId="0" borderId="0" xfId="53" applyNumberFormat="1" applyFont="1" applyFill="1" applyAlignment="1" applyProtection="1">
      <alignment horizontal="right" vertical="center"/>
      <protection/>
    </xf>
    <xf numFmtId="198" fontId="107" fillId="0" borderId="0" xfId="51" applyNumberFormat="1" applyFont="1" applyFill="1" applyAlignment="1" applyProtection="1">
      <alignment horizontal="right" vertical="center"/>
      <protection locked="0"/>
    </xf>
    <xf numFmtId="0" fontId="107" fillId="0" borderId="13" xfId="77" applyFont="1" applyFill="1" applyBorder="1" applyAlignment="1" applyProtection="1">
      <alignment horizontal="center" vertical="center"/>
      <protection/>
    </xf>
    <xf numFmtId="198" fontId="107" fillId="0" borderId="0" xfId="48" applyNumberFormat="1" applyFont="1" applyFill="1" applyAlignment="1" applyProtection="1">
      <alignment horizontal="right" vertical="center"/>
      <protection locked="0"/>
    </xf>
    <xf numFmtId="0" fontId="5" fillId="0" borderId="13" xfId="77" applyFont="1" applyFill="1" applyBorder="1" applyAlignment="1" applyProtection="1">
      <alignment horizontal="distributed" vertical="center"/>
      <protection/>
    </xf>
    <xf numFmtId="0" fontId="108" fillId="0" borderId="13" xfId="77" applyFont="1" applyFill="1" applyBorder="1" applyAlignment="1" applyProtection="1">
      <alignment horizontal="distributed" vertical="center"/>
      <protection/>
    </xf>
    <xf numFmtId="0" fontId="5" fillId="0" borderId="14" xfId="77" applyFont="1" applyFill="1" applyBorder="1" applyAlignment="1" applyProtection="1">
      <alignment horizontal="center" vertical="center"/>
      <protection/>
    </xf>
    <xf numFmtId="0" fontId="5" fillId="0" borderId="15" xfId="77" applyFont="1" applyFill="1" applyBorder="1" applyAlignment="1" applyProtection="1">
      <alignment horizontal="centerContinuous" vertical="center" shrinkToFit="1"/>
      <protection/>
    </xf>
    <xf numFmtId="0" fontId="5" fillId="0" borderId="16" xfId="77" applyFont="1" applyFill="1" applyBorder="1" applyAlignment="1" applyProtection="1">
      <alignment horizontal="centerContinuous" vertical="center" shrinkToFit="1"/>
      <protection/>
    </xf>
    <xf numFmtId="0" fontId="5" fillId="0" borderId="17" xfId="77" applyFont="1" applyFill="1" applyBorder="1" applyAlignment="1" applyProtection="1">
      <alignment horizontal="centerContinuous" vertical="center" shrinkToFit="1"/>
      <protection/>
    </xf>
    <xf numFmtId="0" fontId="5" fillId="0" borderId="18" xfId="77" applyFont="1" applyFill="1" applyBorder="1" applyAlignment="1" applyProtection="1">
      <alignment horizontal="centerContinuous" vertical="center"/>
      <protection/>
    </xf>
    <xf numFmtId="0" fontId="5" fillId="0" borderId="13" xfId="77" applyFont="1" applyFill="1" applyBorder="1" applyAlignment="1" applyProtection="1">
      <alignment horizontal="centerContinuous" vertical="center"/>
      <protection/>
    </xf>
    <xf numFmtId="0" fontId="5" fillId="0" borderId="18" xfId="77" applyFont="1" applyFill="1" applyBorder="1" applyAlignment="1" applyProtection="1">
      <alignment horizontal="centerContinuous" vertical="center" shrinkToFit="1"/>
      <protection/>
    </xf>
    <xf numFmtId="0" fontId="5" fillId="0" borderId="13" xfId="77" applyFont="1" applyFill="1" applyBorder="1" applyAlignment="1" applyProtection="1">
      <alignment horizontal="centerContinuous" vertical="center" shrinkToFit="1"/>
      <protection/>
    </xf>
    <xf numFmtId="0" fontId="7" fillId="0" borderId="0" xfId="77" applyFont="1" applyFill="1" applyBorder="1" applyAlignment="1" applyProtection="1">
      <alignment horizontal="centerContinuous" vertical="center" shrinkToFit="1"/>
      <protection/>
    </xf>
    <xf numFmtId="0" fontId="5" fillId="0" borderId="0" xfId="77" applyFont="1" applyFill="1" applyBorder="1" applyAlignment="1" applyProtection="1">
      <alignment horizontal="centerContinuous" vertical="center" wrapText="1" shrinkToFit="1"/>
      <protection/>
    </xf>
    <xf numFmtId="0" fontId="5" fillId="0" borderId="0" xfId="77" applyFont="1" applyFill="1" applyBorder="1" applyAlignment="1" applyProtection="1">
      <alignment horizontal="centerContinuous" vertical="center" shrinkToFit="1"/>
      <protection/>
    </xf>
    <xf numFmtId="0" fontId="5" fillId="0" borderId="18" xfId="77" applyFont="1" applyFill="1" applyBorder="1" applyAlignment="1" applyProtection="1">
      <alignment horizontal="centerContinuous" vertical="center" wrapText="1" shrinkToFit="1"/>
      <protection/>
    </xf>
    <xf numFmtId="0" fontId="5" fillId="0" borderId="19" xfId="77" applyFont="1" applyFill="1" applyBorder="1" applyAlignment="1" applyProtection="1">
      <alignment horizontal="centerContinuous" vertical="center"/>
      <protection/>
    </xf>
    <xf numFmtId="0" fontId="5" fillId="0" borderId="20" xfId="77" applyFont="1" applyFill="1" applyBorder="1" applyAlignment="1" applyProtection="1">
      <alignment horizontal="centerContinuous" vertical="center"/>
      <protection/>
    </xf>
    <xf numFmtId="0" fontId="5" fillId="0" borderId="21" xfId="77" applyFont="1" applyFill="1" applyBorder="1" applyAlignment="1" applyProtection="1">
      <alignment horizontal="centerContinuous" vertical="center"/>
      <protection/>
    </xf>
    <xf numFmtId="0" fontId="45" fillId="0" borderId="0" xfId="77" applyFont="1" applyFill="1" applyAlignment="1" applyProtection="1">
      <alignment horizontal="center" vertical="center"/>
      <protection/>
    </xf>
    <xf numFmtId="49" fontId="5" fillId="0" borderId="25" xfId="77" applyNumberFormat="1" applyFont="1" applyFill="1" applyBorder="1" applyAlignment="1" applyProtection="1">
      <alignment horizontal="center" vertical="center"/>
      <protection/>
    </xf>
    <xf numFmtId="0" fontId="33" fillId="0" borderId="0" xfId="77" applyFont="1" applyFill="1" applyAlignment="1" applyProtection="1">
      <alignment horizontal="center" vertical="center"/>
      <protection/>
    </xf>
    <xf numFmtId="0" fontId="61" fillId="0" borderId="0" xfId="77" applyFont="1" applyFill="1" applyBorder="1" applyAlignment="1" applyProtection="1">
      <alignment/>
      <protection/>
    </xf>
    <xf numFmtId="198" fontId="5" fillId="0" borderId="0" xfId="76" applyNumberFormat="1" applyFont="1" applyFill="1" applyBorder="1" applyAlignment="1" applyProtection="1">
      <alignment horizontal="right" vertical="center"/>
      <protection locked="0"/>
    </xf>
    <xf numFmtId="198" fontId="108" fillId="0" borderId="0" xfId="76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81" fontId="5" fillId="0" borderId="11" xfId="48" applyFont="1" applyFill="1" applyBorder="1" applyAlignment="1" applyProtection="1">
      <alignment horizontal="center" vertical="center"/>
      <protection locked="0"/>
    </xf>
    <xf numFmtId="0" fontId="45" fillId="0" borderId="0" xfId="77" applyFont="1" applyFill="1" applyAlignment="1" applyProtection="1">
      <alignment horizontal="center" vertical="center"/>
      <protection/>
    </xf>
    <xf numFmtId="49" fontId="58" fillId="0" borderId="17" xfId="77" applyNumberFormat="1" applyFont="1" applyFill="1" applyBorder="1" applyAlignment="1" applyProtection="1">
      <alignment horizontal="center" vertical="center" wrapText="1"/>
      <protection/>
    </xf>
    <xf numFmtId="49" fontId="58" fillId="0" borderId="16" xfId="77" applyNumberFormat="1" applyFont="1" applyFill="1" applyBorder="1" applyAlignment="1" applyProtection="1">
      <alignment horizontal="center" vertical="center" wrapText="1"/>
      <protection/>
    </xf>
    <xf numFmtId="49" fontId="58" fillId="0" borderId="15" xfId="77" applyNumberFormat="1" applyFont="1" applyFill="1" applyBorder="1" applyAlignment="1" applyProtection="1">
      <alignment horizontal="center" vertical="center" wrapText="1"/>
      <protection/>
    </xf>
    <xf numFmtId="49" fontId="5" fillId="0" borderId="25" xfId="77" applyNumberFormat="1" applyFont="1" applyFill="1" applyBorder="1" applyAlignment="1" applyProtection="1">
      <alignment horizontal="center" vertical="center"/>
      <protection/>
    </xf>
    <xf numFmtId="49" fontId="5" fillId="0" borderId="22" xfId="77" applyNumberFormat="1" applyFont="1" applyFill="1" applyBorder="1" applyAlignment="1" applyProtection="1">
      <alignment horizontal="center" vertical="center"/>
      <protection/>
    </xf>
    <xf numFmtId="0" fontId="44" fillId="0" borderId="0" xfId="77" applyFont="1" applyFill="1" applyAlignment="1" applyProtection="1">
      <alignment horizontal="center" vertical="center"/>
      <protection/>
    </xf>
    <xf numFmtId="0" fontId="46" fillId="0" borderId="0" xfId="77" applyFont="1" applyFill="1" applyAlignment="1" applyProtection="1">
      <alignment horizontal="center" vertical="center"/>
      <protection/>
    </xf>
    <xf numFmtId="49" fontId="5" fillId="0" borderId="34" xfId="77" applyNumberFormat="1" applyFont="1" applyFill="1" applyBorder="1" applyAlignment="1" applyProtection="1">
      <alignment horizontal="center" vertical="center"/>
      <protection/>
    </xf>
    <xf numFmtId="49" fontId="5" fillId="0" borderId="17" xfId="77" applyNumberFormat="1" applyFont="1" applyFill="1" applyBorder="1" applyAlignment="1" applyProtection="1">
      <alignment horizontal="center" vertical="center" wrapText="1"/>
      <protection/>
    </xf>
    <xf numFmtId="0" fontId="33" fillId="0" borderId="0" xfId="77" applyFont="1" applyFill="1" applyAlignment="1" applyProtection="1">
      <alignment horizontal="center" vertical="center"/>
      <protection/>
    </xf>
    <xf numFmtId="49" fontId="5" fillId="0" borderId="16" xfId="77" applyNumberFormat="1" applyFont="1" applyFill="1" applyBorder="1" applyAlignment="1" applyProtection="1">
      <alignment horizontal="center" vertical="center" wrapText="1"/>
      <protection/>
    </xf>
    <xf numFmtId="49" fontId="36" fillId="0" borderId="17" xfId="77" applyNumberFormat="1" applyFont="1" applyFill="1" applyBorder="1" applyAlignment="1" applyProtection="1">
      <alignment horizontal="center" vertical="center" wrapText="1"/>
      <protection/>
    </xf>
    <xf numFmtId="49" fontId="36" fillId="0" borderId="16" xfId="77" applyNumberFormat="1" applyFont="1" applyFill="1" applyBorder="1" applyAlignment="1" applyProtection="1">
      <alignment horizontal="center" vertical="center" wrapText="1"/>
      <protection/>
    </xf>
    <xf numFmtId="0" fontId="5" fillId="0" borderId="22" xfId="77" applyFont="1" applyFill="1" applyBorder="1" applyAlignment="1" applyProtection="1">
      <alignment horizontal="center" vertical="center"/>
      <protection/>
    </xf>
    <xf numFmtId="0" fontId="5" fillId="0" borderId="23" xfId="77" applyFont="1" applyFill="1" applyBorder="1" applyAlignment="1" applyProtection="1">
      <alignment horizontal="center" vertical="center"/>
      <protection/>
    </xf>
    <xf numFmtId="0" fontId="5" fillId="0" borderId="34" xfId="77" applyFont="1" applyFill="1" applyBorder="1" applyAlignment="1" applyProtection="1">
      <alignment horizontal="center" vertical="center"/>
      <protection/>
    </xf>
    <xf numFmtId="0" fontId="5" fillId="0" borderId="24" xfId="75" applyFont="1" applyFill="1" applyBorder="1" applyAlignment="1">
      <alignment horizontal="center" vertical="center"/>
      <protection/>
    </xf>
    <xf numFmtId="0" fontId="5" fillId="0" borderId="14" xfId="75" applyFont="1" applyFill="1" applyBorder="1" applyAlignment="1">
      <alignment horizontal="center" vertical="center"/>
      <protection/>
    </xf>
    <xf numFmtId="0" fontId="5" fillId="0" borderId="12" xfId="75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75" applyFont="1" applyFill="1" applyAlignment="1">
      <alignment horizontal="center" vertical="center"/>
      <protection/>
    </xf>
    <xf numFmtId="49" fontId="5" fillId="0" borderId="26" xfId="0" applyNumberFormat="1" applyFont="1" applyFill="1" applyBorder="1" applyAlignment="1">
      <alignment horizontal="center" vertical="center" shrinkToFi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 13 3" xfId="50"/>
    <cellStyle name="쉼표 [0] 2" xfId="51"/>
    <cellStyle name="쉼표 [0]_13-교육문화(시군)" xfId="52"/>
    <cellStyle name="쉼표 [0]_14-교육문화" xfId="53"/>
    <cellStyle name="쉼표 [0]_14-교육문화 13" xfId="54"/>
    <cellStyle name="쉼표 [0]_14-교육문화 14" xfId="55"/>
    <cellStyle name="쉼표 [0]_14-교육문화 15" xfId="56"/>
    <cellStyle name="쉼표 [0]_14-교육문화 2" xfId="57"/>
    <cellStyle name="쉼표 [0]_14-교육및문화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 2 2" xfId="73"/>
    <cellStyle name="표준 3" xfId="74"/>
    <cellStyle name="표준_13-교육문화(시군)" xfId="75"/>
    <cellStyle name="표준_14-교육문화" xfId="76"/>
    <cellStyle name="표준_14-교육및문화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2"/>
  <cols>
    <col min="1" max="1" width="12.7109375" style="9" customWidth="1"/>
    <col min="2" max="4" width="7.421875" style="9" customWidth="1"/>
    <col min="5" max="5" width="5.28125" style="9" customWidth="1"/>
    <col min="6" max="7" width="6.7109375" style="9" customWidth="1"/>
    <col min="8" max="8" width="5.28125" style="9" customWidth="1"/>
    <col min="9" max="9" width="6.421875" style="9" customWidth="1"/>
    <col min="10" max="11" width="5.28125" style="9" customWidth="1"/>
    <col min="12" max="12" width="6.421875" style="9" customWidth="1"/>
    <col min="13" max="14" width="5.28125" style="9" customWidth="1"/>
    <col min="15" max="15" width="9.8515625" style="9" customWidth="1"/>
    <col min="16" max="16384" width="9.140625" style="9" customWidth="1"/>
  </cols>
  <sheetData>
    <row r="1" spans="2:15" s="116" customFormat="1" ht="18.75" customHeight="1">
      <c r="B1" s="117"/>
      <c r="C1" s="117"/>
      <c r="D1" s="117"/>
      <c r="E1" s="117"/>
      <c r="F1" s="117"/>
      <c r="L1" s="117"/>
      <c r="M1" s="117"/>
      <c r="N1" s="117"/>
      <c r="O1" s="117"/>
    </row>
    <row r="2" spans="1:15" s="33" customFormat="1" ht="24.75" customHeight="1">
      <c r="A2" s="147" t="s">
        <v>135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33" customFormat="1" ht="24.75" customHeight="1">
      <c r="A3" s="147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="6" customFormat="1" ht="15" customHeight="1" thickBot="1">
      <c r="A4" s="6" t="s">
        <v>152</v>
      </c>
    </row>
    <row r="5" spans="1:15" s="1" customFormat="1" ht="18" customHeight="1">
      <c r="A5" s="167" t="s">
        <v>166</v>
      </c>
      <c r="B5" s="616" t="s">
        <v>174</v>
      </c>
      <c r="C5" s="149" t="s">
        <v>172</v>
      </c>
      <c r="D5" s="167" t="s">
        <v>167</v>
      </c>
      <c r="E5" s="374" t="s">
        <v>165</v>
      </c>
      <c r="F5" s="168"/>
      <c r="G5" s="169"/>
      <c r="H5" s="374" t="s">
        <v>415</v>
      </c>
      <c r="I5" s="168"/>
      <c r="J5" s="168"/>
      <c r="K5" s="168"/>
      <c r="L5" s="168"/>
      <c r="M5" s="168"/>
      <c r="N5" s="169"/>
      <c r="O5" s="170" t="s">
        <v>168</v>
      </c>
    </row>
    <row r="6" spans="1:15" s="1" customFormat="1" ht="18" customHeight="1">
      <c r="A6" s="171"/>
      <c r="B6" s="381"/>
      <c r="C6" s="150" t="s">
        <v>171</v>
      </c>
      <c r="D6" s="171" t="s">
        <v>169</v>
      </c>
      <c r="E6" s="532" t="s">
        <v>153</v>
      </c>
      <c r="F6" s="171" t="s">
        <v>154</v>
      </c>
      <c r="G6" s="171" t="s">
        <v>155</v>
      </c>
      <c r="H6" s="532" t="s">
        <v>153</v>
      </c>
      <c r="I6" s="533" t="s">
        <v>156</v>
      </c>
      <c r="J6" s="172"/>
      <c r="K6" s="173"/>
      <c r="L6" s="570" t="s">
        <v>157</v>
      </c>
      <c r="M6" s="571"/>
      <c r="N6" s="572"/>
      <c r="O6" s="174" t="s">
        <v>158</v>
      </c>
    </row>
    <row r="7" spans="1:15" s="114" customFormat="1" ht="18" customHeight="1">
      <c r="A7" s="175"/>
      <c r="B7" s="236"/>
      <c r="C7" s="175" t="s">
        <v>413</v>
      </c>
      <c r="D7" s="176"/>
      <c r="E7" s="175"/>
      <c r="F7" s="175"/>
      <c r="G7" s="175"/>
      <c r="H7" s="175"/>
      <c r="I7" s="236" t="s">
        <v>159</v>
      </c>
      <c r="J7" s="175" t="s">
        <v>154</v>
      </c>
      <c r="K7" s="175" t="s">
        <v>155</v>
      </c>
      <c r="L7" s="236" t="s">
        <v>159</v>
      </c>
      <c r="M7" s="175" t="s">
        <v>154</v>
      </c>
      <c r="N7" s="175" t="s">
        <v>155</v>
      </c>
      <c r="O7" s="177" t="s">
        <v>66</v>
      </c>
    </row>
    <row r="8" spans="1:15" s="114" customFormat="1" ht="18" customHeight="1">
      <c r="A8" s="178" t="s">
        <v>160</v>
      </c>
      <c r="B8" s="237" t="s">
        <v>76</v>
      </c>
      <c r="C8" s="178" t="s">
        <v>414</v>
      </c>
      <c r="D8" s="178" t="s">
        <v>6</v>
      </c>
      <c r="E8" s="178" t="s">
        <v>7</v>
      </c>
      <c r="F8" s="178" t="s">
        <v>8</v>
      </c>
      <c r="G8" s="178" t="s">
        <v>9</v>
      </c>
      <c r="H8" s="178"/>
      <c r="I8" s="178" t="s">
        <v>3</v>
      </c>
      <c r="J8" s="178"/>
      <c r="K8" s="178"/>
      <c r="L8" s="178"/>
      <c r="M8" s="178"/>
      <c r="N8" s="178"/>
      <c r="O8" s="179" t="s">
        <v>67</v>
      </c>
    </row>
    <row r="9" spans="1:15" s="1" customFormat="1" ht="42" customHeight="1">
      <c r="A9" s="180" t="s">
        <v>409</v>
      </c>
      <c r="B9" s="340">
        <v>41</v>
      </c>
      <c r="C9" s="337">
        <v>232</v>
      </c>
      <c r="D9" s="337">
        <v>324</v>
      </c>
      <c r="E9" s="337">
        <v>3614</v>
      </c>
      <c r="F9" s="337">
        <v>1867</v>
      </c>
      <c r="G9" s="337">
        <v>1747</v>
      </c>
      <c r="H9" s="337">
        <v>531</v>
      </c>
      <c r="I9" s="337">
        <v>437</v>
      </c>
      <c r="J9" s="337">
        <v>200</v>
      </c>
      <c r="K9" s="337">
        <v>237</v>
      </c>
      <c r="L9" s="337">
        <v>94</v>
      </c>
      <c r="M9" s="337">
        <v>58</v>
      </c>
      <c r="N9" s="337">
        <v>36</v>
      </c>
      <c r="O9" s="337">
        <v>9</v>
      </c>
    </row>
    <row r="10" spans="1:15" s="1" customFormat="1" ht="42" customHeight="1">
      <c r="A10" s="180" t="s">
        <v>410</v>
      </c>
      <c r="B10" s="341">
        <v>44</v>
      </c>
      <c r="C10" s="337">
        <v>231</v>
      </c>
      <c r="D10" s="337">
        <v>338</v>
      </c>
      <c r="E10" s="337">
        <v>3389</v>
      </c>
      <c r="F10" s="337">
        <v>1772</v>
      </c>
      <c r="G10" s="337">
        <v>1617</v>
      </c>
      <c r="H10" s="337">
        <v>532</v>
      </c>
      <c r="I10" s="337">
        <v>429</v>
      </c>
      <c r="J10" s="337">
        <v>196</v>
      </c>
      <c r="K10" s="337">
        <v>233</v>
      </c>
      <c r="L10" s="337">
        <v>103</v>
      </c>
      <c r="M10" s="337">
        <v>64</v>
      </c>
      <c r="N10" s="337">
        <v>39</v>
      </c>
      <c r="O10" s="337">
        <v>8</v>
      </c>
    </row>
    <row r="11" spans="1:15" s="1" customFormat="1" ht="42" customHeight="1">
      <c r="A11" s="180" t="s">
        <v>411</v>
      </c>
      <c r="B11" s="341">
        <v>43</v>
      </c>
      <c r="C11" s="337">
        <v>223</v>
      </c>
      <c r="D11" s="337">
        <v>319</v>
      </c>
      <c r="E11" s="337">
        <v>3178</v>
      </c>
      <c r="F11" s="337">
        <v>1662</v>
      </c>
      <c r="G11" s="337">
        <v>1516</v>
      </c>
      <c r="H11" s="337">
        <v>510</v>
      </c>
      <c r="I11" s="337">
        <v>420</v>
      </c>
      <c r="J11" s="337">
        <v>183</v>
      </c>
      <c r="K11" s="337">
        <v>237</v>
      </c>
      <c r="L11" s="337">
        <v>90</v>
      </c>
      <c r="M11" s="337">
        <v>58</v>
      </c>
      <c r="N11" s="337">
        <v>32</v>
      </c>
      <c r="O11" s="337">
        <v>8</v>
      </c>
    </row>
    <row r="12" spans="1:15" s="1" customFormat="1" ht="42" customHeight="1">
      <c r="A12" s="180" t="s">
        <v>412</v>
      </c>
      <c r="B12" s="341">
        <v>42</v>
      </c>
      <c r="C12" s="337">
        <v>217</v>
      </c>
      <c r="D12" s="337">
        <v>318</v>
      </c>
      <c r="E12" s="337">
        <v>3051</v>
      </c>
      <c r="F12" s="337">
        <v>1584</v>
      </c>
      <c r="G12" s="337">
        <v>1467</v>
      </c>
      <c r="H12" s="337">
        <v>504</v>
      </c>
      <c r="I12" s="337">
        <v>420</v>
      </c>
      <c r="J12" s="337">
        <v>181</v>
      </c>
      <c r="K12" s="337">
        <v>242</v>
      </c>
      <c r="L12" s="337">
        <v>84</v>
      </c>
      <c r="M12" s="337">
        <v>54</v>
      </c>
      <c r="N12" s="337">
        <v>30</v>
      </c>
      <c r="O12" s="337">
        <v>7</v>
      </c>
    </row>
    <row r="13" spans="1:15" s="1" customFormat="1" ht="42" customHeight="1">
      <c r="A13" s="180" t="s">
        <v>432</v>
      </c>
      <c r="B13" s="342">
        <v>41</v>
      </c>
      <c r="C13" s="337">
        <v>212</v>
      </c>
      <c r="D13" s="337">
        <v>317</v>
      </c>
      <c r="E13" s="337">
        <v>2869</v>
      </c>
      <c r="F13" s="337">
        <v>1469</v>
      </c>
      <c r="G13" s="337">
        <v>1391</v>
      </c>
      <c r="H13" s="337">
        <v>497</v>
      </c>
      <c r="I13" s="337">
        <v>413</v>
      </c>
      <c r="J13" s="337">
        <v>177</v>
      </c>
      <c r="K13" s="337">
        <v>237</v>
      </c>
      <c r="L13" s="337">
        <v>84</v>
      </c>
      <c r="M13" s="337">
        <v>51</v>
      </c>
      <c r="N13" s="337">
        <v>33</v>
      </c>
      <c r="O13" s="337">
        <v>6</v>
      </c>
    </row>
    <row r="14" spans="1:15" s="1" customFormat="1" ht="42" customHeight="1">
      <c r="A14" s="180" t="s">
        <v>591</v>
      </c>
      <c r="B14" s="342">
        <v>41</v>
      </c>
      <c r="C14" s="337">
        <v>209</v>
      </c>
      <c r="D14" s="337">
        <v>310</v>
      </c>
      <c r="E14" s="337">
        <v>2825</v>
      </c>
      <c r="F14" s="337">
        <v>1456</v>
      </c>
      <c r="G14" s="337">
        <v>1369</v>
      </c>
      <c r="H14" s="337">
        <v>494</v>
      </c>
      <c r="I14" s="337">
        <v>412</v>
      </c>
      <c r="J14" s="337">
        <v>170</v>
      </c>
      <c r="K14" s="337">
        <v>242</v>
      </c>
      <c r="L14" s="337">
        <v>82</v>
      </c>
      <c r="M14" s="337">
        <v>41</v>
      </c>
      <c r="N14" s="337">
        <v>41</v>
      </c>
      <c r="O14" s="337">
        <v>7</v>
      </c>
    </row>
    <row r="15" spans="1:16" s="34" customFormat="1" ht="78" customHeight="1">
      <c r="A15" s="332" t="s">
        <v>592</v>
      </c>
      <c r="B15" s="343">
        <v>40</v>
      </c>
      <c r="C15" s="343">
        <v>203</v>
      </c>
      <c r="D15" s="343">
        <v>309</v>
      </c>
      <c r="E15" s="343">
        <v>2826</v>
      </c>
      <c r="F15" s="343">
        <v>1474</v>
      </c>
      <c r="G15" s="343">
        <v>1352</v>
      </c>
      <c r="H15" s="343">
        <v>522</v>
      </c>
      <c r="I15" s="343">
        <v>409</v>
      </c>
      <c r="J15" s="343">
        <v>173</v>
      </c>
      <c r="K15" s="343">
        <v>236</v>
      </c>
      <c r="L15" s="343">
        <v>77</v>
      </c>
      <c r="M15" s="343">
        <v>41</v>
      </c>
      <c r="N15" s="343">
        <v>36</v>
      </c>
      <c r="O15" s="343">
        <v>7</v>
      </c>
      <c r="P15" s="333"/>
    </row>
    <row r="16" spans="1:15" s="1" customFormat="1" ht="58.5" customHeight="1">
      <c r="A16" s="334" t="s">
        <v>175</v>
      </c>
      <c r="B16" s="344">
        <v>13</v>
      </c>
      <c r="C16" s="338">
        <v>26</v>
      </c>
      <c r="D16" s="338">
        <v>6</v>
      </c>
      <c r="E16" s="337">
        <v>280</v>
      </c>
      <c r="F16" s="337">
        <v>165</v>
      </c>
      <c r="G16" s="337">
        <v>115</v>
      </c>
      <c r="H16" s="337">
        <v>40</v>
      </c>
      <c r="I16" s="337">
        <v>37</v>
      </c>
      <c r="J16" s="337">
        <v>0</v>
      </c>
      <c r="K16" s="337">
        <v>37</v>
      </c>
      <c r="L16" s="337">
        <v>3</v>
      </c>
      <c r="M16" s="337">
        <v>1</v>
      </c>
      <c r="N16" s="337">
        <v>2</v>
      </c>
      <c r="O16" s="337">
        <v>8</v>
      </c>
    </row>
    <row r="17" spans="1:15" s="1" customFormat="1" ht="58.5" customHeight="1">
      <c r="A17" s="334" t="s">
        <v>176</v>
      </c>
      <c r="B17" s="344">
        <v>17</v>
      </c>
      <c r="C17" s="338">
        <v>116</v>
      </c>
      <c r="D17" s="338">
        <v>186</v>
      </c>
      <c r="E17" s="337">
        <v>1439</v>
      </c>
      <c r="F17" s="337">
        <v>736</v>
      </c>
      <c r="G17" s="337">
        <v>703</v>
      </c>
      <c r="H17" s="337">
        <v>248</v>
      </c>
      <c r="I17" s="337">
        <v>198</v>
      </c>
      <c r="J17" s="337">
        <v>92</v>
      </c>
      <c r="K17" s="337">
        <v>106</v>
      </c>
      <c r="L17" s="337">
        <v>50</v>
      </c>
      <c r="M17" s="337">
        <v>28</v>
      </c>
      <c r="N17" s="337">
        <v>22</v>
      </c>
      <c r="O17" s="337">
        <v>7</v>
      </c>
    </row>
    <row r="18" spans="1:15" s="1" customFormat="1" ht="58.5" customHeight="1">
      <c r="A18" s="335" t="s">
        <v>177</v>
      </c>
      <c r="B18" s="341">
        <v>6</v>
      </c>
      <c r="C18" s="337">
        <v>34</v>
      </c>
      <c r="D18" s="337">
        <v>39</v>
      </c>
      <c r="E18" s="337">
        <v>614</v>
      </c>
      <c r="F18" s="337">
        <v>318</v>
      </c>
      <c r="G18" s="337">
        <v>296</v>
      </c>
      <c r="H18" s="337">
        <v>109</v>
      </c>
      <c r="I18" s="337">
        <v>89</v>
      </c>
      <c r="J18" s="337">
        <v>36</v>
      </c>
      <c r="K18" s="337">
        <v>53</v>
      </c>
      <c r="L18" s="337">
        <v>20</v>
      </c>
      <c r="M18" s="337">
        <v>9</v>
      </c>
      <c r="N18" s="337">
        <v>11</v>
      </c>
      <c r="O18" s="337">
        <v>7</v>
      </c>
    </row>
    <row r="19" spans="1:15" s="1" customFormat="1" ht="58.5" customHeight="1">
      <c r="A19" s="336" t="s">
        <v>178</v>
      </c>
      <c r="B19" s="345">
        <v>4</v>
      </c>
      <c r="C19" s="339">
        <v>27</v>
      </c>
      <c r="D19" s="339">
        <v>78</v>
      </c>
      <c r="E19" s="339">
        <v>493</v>
      </c>
      <c r="F19" s="339">
        <v>255</v>
      </c>
      <c r="G19" s="339">
        <v>238</v>
      </c>
      <c r="H19" s="339">
        <v>125</v>
      </c>
      <c r="I19" s="339">
        <v>85</v>
      </c>
      <c r="J19" s="339">
        <v>45</v>
      </c>
      <c r="K19" s="339">
        <v>40</v>
      </c>
      <c r="L19" s="339">
        <v>4</v>
      </c>
      <c r="M19" s="339">
        <v>3</v>
      </c>
      <c r="N19" s="339">
        <v>1</v>
      </c>
      <c r="O19" s="339">
        <v>6</v>
      </c>
    </row>
    <row r="20" spans="1:15" s="181" customFormat="1" ht="15" customHeight="1">
      <c r="A20" s="181" t="s">
        <v>163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</row>
    <row r="21" spans="2:11" ht="12"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">
      <c r="A22" s="35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2">
      <c r="A23" s="10"/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2:11" ht="12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ht="12"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9" ht="12">
      <c r="B26" s="145"/>
      <c r="C26" s="145"/>
      <c r="D26" s="145"/>
      <c r="E26" s="145"/>
      <c r="F26" s="145"/>
      <c r="G26" s="145"/>
      <c r="H26" s="145"/>
      <c r="I26" s="145"/>
    </row>
    <row r="27" spans="2:9" ht="12">
      <c r="B27" s="145"/>
      <c r="C27" s="145"/>
      <c r="D27" s="145"/>
      <c r="E27" s="145"/>
      <c r="F27" s="145"/>
      <c r="G27" s="145"/>
      <c r="H27" s="145"/>
      <c r="I27" s="145"/>
    </row>
    <row r="28" spans="2:9" ht="12">
      <c r="B28" s="145"/>
      <c r="C28" s="145"/>
      <c r="D28" s="145"/>
      <c r="E28" s="145"/>
      <c r="F28" s="145"/>
      <c r="G28" s="145"/>
      <c r="H28" s="145"/>
      <c r="I28" s="145"/>
    </row>
  </sheetData>
  <sheetProtection/>
  <mergeCells count="1">
    <mergeCell ref="L6:N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"/>
  <cols>
    <col min="1" max="1" width="7.8515625" style="9" customWidth="1"/>
    <col min="2" max="2" width="9.140625" style="9" customWidth="1"/>
    <col min="3" max="3" width="13.28125" style="9" customWidth="1"/>
    <col min="4" max="5" width="9.421875" style="9" customWidth="1"/>
    <col min="6" max="6" width="13.28125" style="9" customWidth="1"/>
    <col min="7" max="7" width="11.28125" style="9" customWidth="1"/>
    <col min="8" max="8" width="12.7109375" style="9" customWidth="1"/>
    <col min="9" max="9" width="15.00390625" style="9" customWidth="1"/>
    <col min="10" max="16384" width="9.140625" style="9" customWidth="1"/>
  </cols>
  <sheetData>
    <row r="1" spans="1:9" s="116" customFormat="1" ht="18.75" customHeight="1">
      <c r="A1" s="120"/>
      <c r="I1" s="117"/>
    </row>
    <row r="2" spans="1:9" s="119" customFormat="1" ht="24.75" customHeight="1">
      <c r="A2" s="147" t="s">
        <v>112</v>
      </c>
      <c r="B2" s="157"/>
      <c r="C2" s="157"/>
      <c r="D2" s="157"/>
      <c r="E2" s="157"/>
      <c r="F2" s="157"/>
      <c r="G2" s="157"/>
      <c r="H2" s="125"/>
      <c r="I2" s="125"/>
    </row>
    <row r="3" spans="1:9" s="33" customFormat="1" ht="24.75" customHeight="1">
      <c r="A3" s="147" t="s">
        <v>512</v>
      </c>
      <c r="B3" s="148"/>
      <c r="C3" s="148"/>
      <c r="D3" s="148"/>
      <c r="E3" s="148"/>
      <c r="F3" s="148"/>
      <c r="G3" s="148"/>
      <c r="H3" s="84"/>
      <c r="I3" s="84"/>
    </row>
    <row r="4" s="6" customFormat="1" ht="15" customHeight="1" thickBot="1">
      <c r="A4" s="6" t="s">
        <v>338</v>
      </c>
    </row>
    <row r="5" spans="1:9" s="1" customFormat="1" ht="18" customHeight="1">
      <c r="A5" s="195" t="s">
        <v>201</v>
      </c>
      <c r="B5" s="195" t="s">
        <v>319</v>
      </c>
      <c r="C5" s="584" t="s">
        <v>515</v>
      </c>
      <c r="D5" s="585"/>
      <c r="E5" s="585"/>
      <c r="F5" s="585"/>
      <c r="G5" s="585"/>
      <c r="H5" s="585"/>
      <c r="I5" s="585"/>
    </row>
    <row r="6" spans="1:9" s="1" customFormat="1" ht="18" customHeight="1">
      <c r="A6" s="180"/>
      <c r="B6" s="180"/>
      <c r="C6" s="394" t="s">
        <v>320</v>
      </c>
      <c r="D6" s="266"/>
      <c r="E6" s="266"/>
      <c r="F6" s="266"/>
      <c r="G6" s="266"/>
      <c r="H6" s="266"/>
      <c r="I6" s="266"/>
    </row>
    <row r="7" spans="1:9" s="1" customFormat="1" ht="15" customHeight="1">
      <c r="A7" s="180"/>
      <c r="B7" s="180"/>
      <c r="C7" s="568" t="s">
        <v>153</v>
      </c>
      <c r="D7" s="180" t="s">
        <v>321</v>
      </c>
      <c r="E7" s="180" t="s">
        <v>322</v>
      </c>
      <c r="F7" s="180" t="s">
        <v>333</v>
      </c>
      <c r="G7" s="180" t="s">
        <v>323</v>
      </c>
      <c r="H7" s="268" t="s">
        <v>324</v>
      </c>
      <c r="I7" s="269" t="s">
        <v>325</v>
      </c>
    </row>
    <row r="8" spans="1:9" s="1" customFormat="1" ht="15" customHeight="1">
      <c r="A8" s="180"/>
      <c r="B8" s="180"/>
      <c r="C8" s="267"/>
      <c r="D8" s="180" t="s">
        <v>19</v>
      </c>
      <c r="E8" s="180"/>
      <c r="F8" s="180" t="s">
        <v>513</v>
      </c>
      <c r="G8" s="180" t="s">
        <v>23</v>
      </c>
      <c r="H8" s="270" t="s">
        <v>42</v>
      </c>
      <c r="I8" s="204" t="s">
        <v>24</v>
      </c>
    </row>
    <row r="9" spans="1:9" s="1" customFormat="1" ht="15" customHeight="1">
      <c r="A9" s="18" t="s">
        <v>204</v>
      </c>
      <c r="B9" s="18" t="s">
        <v>35</v>
      </c>
      <c r="C9" s="201" t="s">
        <v>7</v>
      </c>
      <c r="D9" s="18" t="s">
        <v>43</v>
      </c>
      <c r="E9" s="18" t="s">
        <v>44</v>
      </c>
      <c r="F9" s="18" t="s">
        <v>514</v>
      </c>
      <c r="G9" s="18" t="s">
        <v>45</v>
      </c>
      <c r="H9" s="271" t="s">
        <v>46</v>
      </c>
      <c r="I9" s="272" t="s">
        <v>36</v>
      </c>
    </row>
    <row r="10" spans="1:9" s="1" customFormat="1" ht="16.5" customHeight="1">
      <c r="A10" s="239">
        <v>2016</v>
      </c>
      <c r="B10" s="391">
        <f aca="true" t="shared" si="0" ref="B10:B15">SUM(C10,B29,G29,I29)</f>
        <v>20</v>
      </c>
      <c r="C10" s="391">
        <f aca="true" t="shared" si="1" ref="C10:C15">SUM(D10:I10)</f>
        <v>14</v>
      </c>
      <c r="D10" s="391" t="s">
        <v>431</v>
      </c>
      <c r="E10" s="391">
        <v>4</v>
      </c>
      <c r="F10" s="391">
        <v>6</v>
      </c>
      <c r="G10" s="391">
        <v>4</v>
      </c>
      <c r="H10" s="391" t="s">
        <v>431</v>
      </c>
      <c r="I10" s="391" t="s">
        <v>431</v>
      </c>
    </row>
    <row r="11" spans="1:9" s="1" customFormat="1" ht="16.5" customHeight="1">
      <c r="A11" s="180">
        <v>2017</v>
      </c>
      <c r="B11" s="408">
        <f t="shared" si="0"/>
        <v>20</v>
      </c>
      <c r="C11" s="472">
        <f t="shared" si="1"/>
        <v>14</v>
      </c>
      <c r="D11" s="472" t="s">
        <v>431</v>
      </c>
      <c r="E11" s="472">
        <v>4</v>
      </c>
      <c r="F11" s="472">
        <v>6</v>
      </c>
      <c r="G11" s="472">
        <v>4</v>
      </c>
      <c r="H11" s="472" t="s">
        <v>431</v>
      </c>
      <c r="I11" s="472" t="s">
        <v>431</v>
      </c>
    </row>
    <row r="12" spans="1:9" s="1" customFormat="1" ht="16.5" customHeight="1">
      <c r="A12" s="180">
        <v>2018</v>
      </c>
      <c r="B12" s="408">
        <f t="shared" si="0"/>
        <v>20</v>
      </c>
      <c r="C12" s="472">
        <f t="shared" si="1"/>
        <v>14</v>
      </c>
      <c r="D12" s="472" t="s">
        <v>431</v>
      </c>
      <c r="E12" s="472">
        <v>4</v>
      </c>
      <c r="F12" s="472">
        <v>6</v>
      </c>
      <c r="G12" s="472">
        <v>4</v>
      </c>
      <c r="H12" s="472" t="s">
        <v>431</v>
      </c>
      <c r="I12" s="472" t="s">
        <v>431</v>
      </c>
    </row>
    <row r="13" spans="1:9" s="1" customFormat="1" ht="16.5" customHeight="1">
      <c r="A13" s="180">
        <v>2019</v>
      </c>
      <c r="B13" s="408">
        <f t="shared" si="0"/>
        <v>21</v>
      </c>
      <c r="C13" s="472">
        <f t="shared" si="1"/>
        <v>15</v>
      </c>
      <c r="D13" s="472" t="s">
        <v>431</v>
      </c>
      <c r="E13" s="472">
        <v>4</v>
      </c>
      <c r="F13" s="472">
        <v>7</v>
      </c>
      <c r="G13" s="472">
        <v>4</v>
      </c>
      <c r="H13" s="472" t="s">
        <v>431</v>
      </c>
      <c r="I13" s="472" t="s">
        <v>431</v>
      </c>
    </row>
    <row r="14" spans="1:9" s="1" customFormat="1" ht="16.5" customHeight="1">
      <c r="A14" s="180">
        <v>2020</v>
      </c>
      <c r="B14" s="408">
        <f t="shared" si="0"/>
        <v>21</v>
      </c>
      <c r="C14" s="472">
        <f t="shared" si="1"/>
        <v>15</v>
      </c>
      <c r="D14" s="472" t="s">
        <v>431</v>
      </c>
      <c r="E14" s="472">
        <v>4</v>
      </c>
      <c r="F14" s="472">
        <v>7</v>
      </c>
      <c r="G14" s="472">
        <v>4</v>
      </c>
      <c r="H14" s="472" t="s">
        <v>431</v>
      </c>
      <c r="I14" s="472" t="s">
        <v>431</v>
      </c>
    </row>
    <row r="15" spans="1:9" s="34" customFormat="1" ht="36" customHeight="1">
      <c r="A15" s="332">
        <v>2021</v>
      </c>
      <c r="B15" s="488">
        <f t="shared" si="0"/>
        <v>21</v>
      </c>
      <c r="C15" s="487">
        <f t="shared" si="1"/>
        <v>15</v>
      </c>
      <c r="D15" s="487" t="s">
        <v>431</v>
      </c>
      <c r="E15" s="487">
        <v>4</v>
      </c>
      <c r="F15" s="487">
        <v>7</v>
      </c>
      <c r="G15" s="487">
        <v>4</v>
      </c>
      <c r="H15" s="487" t="s">
        <v>431</v>
      </c>
      <c r="I15" s="487" t="s">
        <v>431</v>
      </c>
    </row>
    <row r="16" spans="1:9" s="1" customFormat="1" ht="16.5" customHeight="1">
      <c r="A16" s="349" t="s">
        <v>205</v>
      </c>
      <c r="B16" s="408">
        <f aca="true" t="shared" si="2" ref="B16:B21">SUM(C16,B35,G35,I35)</f>
        <v>3</v>
      </c>
      <c r="C16" s="472" t="s">
        <v>597</v>
      </c>
      <c r="D16" s="472" t="s">
        <v>431</v>
      </c>
      <c r="E16" s="472" t="s">
        <v>431</v>
      </c>
      <c r="F16" s="472" t="s">
        <v>431</v>
      </c>
      <c r="G16" s="472" t="s">
        <v>431</v>
      </c>
      <c r="H16" s="472" t="s">
        <v>431</v>
      </c>
      <c r="I16" s="472" t="s">
        <v>431</v>
      </c>
    </row>
    <row r="17" spans="1:9" s="1" customFormat="1" ht="16.5" customHeight="1">
      <c r="A17" s="349" t="s">
        <v>334</v>
      </c>
      <c r="B17" s="408">
        <f t="shared" si="2"/>
        <v>2</v>
      </c>
      <c r="C17" s="472" t="s">
        <v>597</v>
      </c>
      <c r="D17" s="472" t="s">
        <v>431</v>
      </c>
      <c r="E17" s="472" t="s">
        <v>431</v>
      </c>
      <c r="F17" s="472" t="s">
        <v>431</v>
      </c>
      <c r="G17" s="472" t="s">
        <v>431</v>
      </c>
      <c r="H17" s="472" t="s">
        <v>431</v>
      </c>
      <c r="I17" s="472" t="s">
        <v>431</v>
      </c>
    </row>
    <row r="18" spans="1:9" s="1" customFormat="1" ht="16.5" customHeight="1">
      <c r="A18" s="349" t="s">
        <v>200</v>
      </c>
      <c r="B18" s="408">
        <f t="shared" si="2"/>
        <v>13</v>
      </c>
      <c r="C18" s="472">
        <f>SUM(D18:I18)</f>
        <v>12</v>
      </c>
      <c r="D18" s="472" t="s">
        <v>431</v>
      </c>
      <c r="E18" s="486">
        <v>4</v>
      </c>
      <c r="F18" s="472">
        <v>7</v>
      </c>
      <c r="G18" s="486">
        <v>1</v>
      </c>
      <c r="H18" s="472" t="s">
        <v>431</v>
      </c>
      <c r="I18" s="472" t="s">
        <v>431</v>
      </c>
    </row>
    <row r="19" spans="1:9" s="1" customFormat="1" ht="16.5" customHeight="1">
      <c r="A19" s="349" t="s">
        <v>186</v>
      </c>
      <c r="B19" s="408" t="s">
        <v>597</v>
      </c>
      <c r="C19" s="472" t="s">
        <v>597</v>
      </c>
      <c r="D19" s="472" t="s">
        <v>431</v>
      </c>
      <c r="E19" s="472" t="s">
        <v>431</v>
      </c>
      <c r="F19" s="472" t="s">
        <v>431</v>
      </c>
      <c r="G19" s="486" t="s">
        <v>431</v>
      </c>
      <c r="H19" s="472" t="s">
        <v>431</v>
      </c>
      <c r="I19" s="472" t="s">
        <v>431</v>
      </c>
    </row>
    <row r="20" spans="1:9" s="1" customFormat="1" ht="16.5" customHeight="1">
      <c r="A20" s="349" t="s">
        <v>190</v>
      </c>
      <c r="B20" s="408">
        <f t="shared" si="2"/>
        <v>2</v>
      </c>
      <c r="C20" s="472">
        <f>SUM(D20:I20)</f>
        <v>2</v>
      </c>
      <c r="D20" s="472" t="s">
        <v>431</v>
      </c>
      <c r="E20" s="472" t="s">
        <v>431</v>
      </c>
      <c r="F20" s="472" t="s">
        <v>431</v>
      </c>
      <c r="G20" s="486">
        <v>2</v>
      </c>
      <c r="H20" s="472" t="s">
        <v>431</v>
      </c>
      <c r="I20" s="472" t="s">
        <v>431</v>
      </c>
    </row>
    <row r="21" spans="1:9" s="1" customFormat="1" ht="16.5" customHeight="1">
      <c r="A21" s="349" t="s">
        <v>192</v>
      </c>
      <c r="B21" s="408">
        <f t="shared" si="2"/>
        <v>1</v>
      </c>
      <c r="C21" s="472">
        <f>SUM(D21:I21)</f>
        <v>1</v>
      </c>
      <c r="D21" s="472" t="s">
        <v>431</v>
      </c>
      <c r="E21" s="472" t="s">
        <v>431</v>
      </c>
      <c r="F21" s="472" t="s">
        <v>431</v>
      </c>
      <c r="G21" s="486">
        <v>1</v>
      </c>
      <c r="H21" s="472" t="s">
        <v>431</v>
      </c>
      <c r="I21" s="472" t="s">
        <v>431</v>
      </c>
    </row>
    <row r="22" spans="1:9" s="1" customFormat="1" ht="6" customHeight="1">
      <c r="A22" s="18"/>
      <c r="B22" s="477"/>
      <c r="C22" s="69"/>
      <c r="D22" s="42"/>
      <c r="E22" s="42"/>
      <c r="F22" s="42"/>
      <c r="G22" s="42"/>
      <c r="H22" s="42"/>
      <c r="I22" s="42"/>
    </row>
    <row r="23" spans="1:9" s="1" customFormat="1" ht="15" customHeight="1" thickBot="1">
      <c r="A23" s="354"/>
      <c r="B23" s="354"/>
      <c r="C23" s="355"/>
      <c r="D23" s="355"/>
      <c r="E23" s="355"/>
      <c r="F23" s="355"/>
      <c r="G23" s="355"/>
      <c r="H23" s="355"/>
      <c r="I23" s="355"/>
    </row>
    <row r="24" spans="1:9" s="1" customFormat="1" ht="18" customHeight="1">
      <c r="A24" s="195" t="s">
        <v>201</v>
      </c>
      <c r="B24" s="478" t="s">
        <v>335</v>
      </c>
      <c r="C24" s="479"/>
      <c r="D24" s="479"/>
      <c r="E24" s="479"/>
      <c r="F24" s="479"/>
      <c r="G24" s="480"/>
      <c r="H24" s="359" t="s">
        <v>332</v>
      </c>
      <c r="I24" s="196"/>
    </row>
    <row r="25" spans="1:9" s="1" customFormat="1" ht="18" customHeight="1">
      <c r="A25" s="180"/>
      <c r="B25" s="569" t="s">
        <v>326</v>
      </c>
      <c r="C25" s="266"/>
      <c r="D25" s="266"/>
      <c r="E25" s="266"/>
      <c r="F25" s="481"/>
      <c r="G25" s="268" t="s">
        <v>327</v>
      </c>
      <c r="H25" s="368"/>
      <c r="I25" s="203"/>
    </row>
    <row r="26" spans="1:9" s="1" customFormat="1" ht="15" customHeight="1">
      <c r="A26" s="180"/>
      <c r="B26" s="568" t="s">
        <v>153</v>
      </c>
      <c r="C26" s="180" t="s">
        <v>328</v>
      </c>
      <c r="D26" s="267" t="s">
        <v>329</v>
      </c>
      <c r="E26" s="267" t="s">
        <v>330</v>
      </c>
      <c r="F26" s="267" t="s">
        <v>331</v>
      </c>
      <c r="G26" s="267" t="s">
        <v>39</v>
      </c>
      <c r="H26" s="368" t="s">
        <v>41</v>
      </c>
      <c r="I26" s="203"/>
    </row>
    <row r="27" spans="1:9" s="1" customFormat="1" ht="15" customHeight="1">
      <c r="A27" s="180"/>
      <c r="B27" s="267"/>
      <c r="C27" s="180" t="s">
        <v>25</v>
      </c>
      <c r="D27" s="180"/>
      <c r="E27" s="270" t="s">
        <v>42</v>
      </c>
      <c r="F27" s="180" t="s">
        <v>24</v>
      </c>
      <c r="G27" s="180" t="s">
        <v>37</v>
      </c>
      <c r="H27" s="368" t="s">
        <v>40</v>
      </c>
      <c r="I27" s="203"/>
    </row>
    <row r="28" spans="1:9" s="1" customFormat="1" ht="15" customHeight="1">
      <c r="A28" s="18" t="s">
        <v>189</v>
      </c>
      <c r="B28" s="201" t="s">
        <v>7</v>
      </c>
      <c r="C28" s="18" t="s">
        <v>36</v>
      </c>
      <c r="D28" s="18" t="s">
        <v>47</v>
      </c>
      <c r="E28" s="271" t="s">
        <v>46</v>
      </c>
      <c r="F28" s="18" t="s">
        <v>36</v>
      </c>
      <c r="G28" s="18" t="s">
        <v>38</v>
      </c>
      <c r="H28" s="360" t="s">
        <v>516</v>
      </c>
      <c r="I28" s="200"/>
    </row>
    <row r="29" spans="1:9" s="1" customFormat="1" ht="16.5" customHeight="1">
      <c r="A29" s="180">
        <v>2016</v>
      </c>
      <c r="B29" s="472">
        <f aca="true" t="shared" si="3" ref="B29:B34">SUM(C29:F29)</f>
        <v>6</v>
      </c>
      <c r="C29" s="472" t="s">
        <v>431</v>
      </c>
      <c r="D29" s="472">
        <v>6</v>
      </c>
      <c r="E29" s="472" t="s">
        <v>431</v>
      </c>
      <c r="F29" s="472" t="s">
        <v>431</v>
      </c>
      <c r="G29" s="472" t="s">
        <v>431</v>
      </c>
      <c r="H29" s="337"/>
      <c r="I29" s="337" t="s">
        <v>431</v>
      </c>
    </row>
    <row r="30" spans="1:9" s="1" customFormat="1" ht="16.5" customHeight="1">
      <c r="A30" s="180">
        <v>2017</v>
      </c>
      <c r="B30" s="472">
        <f t="shared" si="3"/>
        <v>3</v>
      </c>
      <c r="C30" s="472" t="s">
        <v>431</v>
      </c>
      <c r="D30" s="472">
        <v>3</v>
      </c>
      <c r="E30" s="472" t="s">
        <v>431</v>
      </c>
      <c r="F30" s="472" t="s">
        <v>431</v>
      </c>
      <c r="G30" s="472">
        <v>3</v>
      </c>
      <c r="H30" s="337"/>
      <c r="I30" s="337" t="s">
        <v>431</v>
      </c>
    </row>
    <row r="31" spans="1:9" s="1" customFormat="1" ht="16.5" customHeight="1">
      <c r="A31" s="180">
        <v>2018</v>
      </c>
      <c r="B31" s="472">
        <f t="shared" si="3"/>
        <v>3</v>
      </c>
      <c r="C31" s="472" t="s">
        <v>431</v>
      </c>
      <c r="D31" s="472">
        <v>3</v>
      </c>
      <c r="E31" s="472" t="s">
        <v>431</v>
      </c>
      <c r="F31" s="472" t="s">
        <v>431</v>
      </c>
      <c r="G31" s="472">
        <v>3</v>
      </c>
      <c r="H31" s="337"/>
      <c r="I31" s="337" t="s">
        <v>431</v>
      </c>
    </row>
    <row r="32" spans="1:9" s="1" customFormat="1" ht="16.5" customHeight="1">
      <c r="A32" s="180">
        <v>2019</v>
      </c>
      <c r="B32" s="472">
        <f t="shared" si="3"/>
        <v>2</v>
      </c>
      <c r="C32" s="472" t="s">
        <v>431</v>
      </c>
      <c r="D32" s="472">
        <v>2</v>
      </c>
      <c r="E32" s="472" t="s">
        <v>431</v>
      </c>
      <c r="F32" s="472" t="s">
        <v>431</v>
      </c>
      <c r="G32" s="472">
        <v>3</v>
      </c>
      <c r="H32" s="337"/>
      <c r="I32" s="337">
        <v>1</v>
      </c>
    </row>
    <row r="33" spans="1:9" s="1" customFormat="1" ht="16.5" customHeight="1">
      <c r="A33" s="180">
        <v>2020</v>
      </c>
      <c r="B33" s="472">
        <f t="shared" si="3"/>
        <v>2</v>
      </c>
      <c r="C33" s="472" t="s">
        <v>431</v>
      </c>
      <c r="D33" s="472">
        <v>2</v>
      </c>
      <c r="E33" s="472" t="s">
        <v>431</v>
      </c>
      <c r="F33" s="472" t="s">
        <v>431</v>
      </c>
      <c r="G33" s="472">
        <v>3</v>
      </c>
      <c r="H33" s="337"/>
      <c r="I33" s="337">
        <v>1</v>
      </c>
    </row>
    <row r="34" spans="1:9" s="34" customFormat="1" ht="36" customHeight="1">
      <c r="A34" s="332">
        <v>2021</v>
      </c>
      <c r="B34" s="487">
        <f t="shared" si="3"/>
        <v>2</v>
      </c>
      <c r="C34" s="487" t="s">
        <v>431</v>
      </c>
      <c r="D34" s="487">
        <v>2</v>
      </c>
      <c r="E34" s="487" t="s">
        <v>431</v>
      </c>
      <c r="F34" s="487" t="s">
        <v>431</v>
      </c>
      <c r="G34" s="487">
        <v>3</v>
      </c>
      <c r="H34" s="343"/>
      <c r="I34" s="343">
        <v>1</v>
      </c>
    </row>
    <row r="35" spans="1:9" s="1" customFormat="1" ht="16.5" customHeight="1">
      <c r="A35" s="349" t="s">
        <v>205</v>
      </c>
      <c r="B35" s="472" t="s">
        <v>597</v>
      </c>
      <c r="C35" s="472" t="s">
        <v>431</v>
      </c>
      <c r="D35" s="472" t="s">
        <v>431</v>
      </c>
      <c r="E35" s="472" t="s">
        <v>431</v>
      </c>
      <c r="F35" s="472" t="s">
        <v>431</v>
      </c>
      <c r="G35" s="472">
        <v>2</v>
      </c>
      <c r="H35" s="337"/>
      <c r="I35" s="475">
        <v>1</v>
      </c>
    </row>
    <row r="36" spans="1:9" s="1" customFormat="1" ht="16.5" customHeight="1">
      <c r="A36" s="349" t="s">
        <v>206</v>
      </c>
      <c r="B36" s="472">
        <f>SUM(C36:F36)</f>
        <v>1</v>
      </c>
      <c r="C36" s="391" t="s">
        <v>431</v>
      </c>
      <c r="D36" s="391">
        <v>1</v>
      </c>
      <c r="E36" s="391" t="s">
        <v>431</v>
      </c>
      <c r="F36" s="391" t="s">
        <v>431</v>
      </c>
      <c r="G36" s="472">
        <v>1</v>
      </c>
      <c r="H36" s="337"/>
      <c r="I36" s="475" t="s">
        <v>431</v>
      </c>
    </row>
    <row r="37" spans="1:9" s="1" customFormat="1" ht="16.5" customHeight="1">
      <c r="A37" s="349" t="s">
        <v>336</v>
      </c>
      <c r="B37" s="472">
        <f>SUM(C37:F37)</f>
        <v>1</v>
      </c>
      <c r="C37" s="391" t="s">
        <v>431</v>
      </c>
      <c r="D37" s="391">
        <v>1</v>
      </c>
      <c r="E37" s="391" t="s">
        <v>431</v>
      </c>
      <c r="F37" s="391" t="s">
        <v>431</v>
      </c>
      <c r="G37" s="472" t="s">
        <v>431</v>
      </c>
      <c r="H37" s="338"/>
      <c r="I37" s="475" t="s">
        <v>431</v>
      </c>
    </row>
    <row r="38" spans="1:9" s="1" customFormat="1" ht="16.5" customHeight="1">
      <c r="A38" s="349" t="s">
        <v>337</v>
      </c>
      <c r="B38" s="472" t="s">
        <v>431</v>
      </c>
      <c r="C38" s="486" t="s">
        <v>431</v>
      </c>
      <c r="D38" s="472" t="s">
        <v>431</v>
      </c>
      <c r="E38" s="391" t="s">
        <v>431</v>
      </c>
      <c r="F38" s="391" t="s">
        <v>431</v>
      </c>
      <c r="G38" s="391" t="s">
        <v>431</v>
      </c>
      <c r="H38" s="338"/>
      <c r="I38" s="475" t="s">
        <v>431</v>
      </c>
    </row>
    <row r="39" spans="1:9" s="1" customFormat="1" ht="16.5" customHeight="1">
      <c r="A39" s="349" t="s">
        <v>190</v>
      </c>
      <c r="B39" s="472" t="s">
        <v>431</v>
      </c>
      <c r="C39" s="472" t="s">
        <v>431</v>
      </c>
      <c r="D39" s="472" t="s">
        <v>431</v>
      </c>
      <c r="E39" s="391" t="s">
        <v>431</v>
      </c>
      <c r="F39" s="391" t="s">
        <v>431</v>
      </c>
      <c r="G39" s="391" t="s">
        <v>431</v>
      </c>
      <c r="H39" s="338"/>
      <c r="I39" s="338" t="s">
        <v>431</v>
      </c>
    </row>
    <row r="40" spans="1:9" s="1" customFormat="1" ht="16.5" customHeight="1">
      <c r="A40" s="349" t="s">
        <v>188</v>
      </c>
      <c r="B40" s="472" t="s">
        <v>431</v>
      </c>
      <c r="C40" s="472" t="s">
        <v>431</v>
      </c>
      <c r="D40" s="472" t="s">
        <v>431</v>
      </c>
      <c r="E40" s="391" t="s">
        <v>431</v>
      </c>
      <c r="F40" s="391" t="s">
        <v>431</v>
      </c>
      <c r="G40" s="391" t="s">
        <v>431</v>
      </c>
      <c r="H40" s="338"/>
      <c r="I40" s="338" t="s">
        <v>431</v>
      </c>
    </row>
    <row r="41" spans="1:9" s="1" customFormat="1" ht="3" customHeight="1">
      <c r="A41" s="18"/>
      <c r="B41" s="482"/>
      <c r="C41" s="69"/>
      <c r="D41" s="69"/>
      <c r="E41" s="483"/>
      <c r="F41" s="483"/>
      <c r="G41" s="483"/>
      <c r="H41" s="586"/>
      <c r="I41" s="586"/>
    </row>
    <row r="42" spans="1:8" s="181" customFormat="1" ht="15" customHeight="1">
      <c r="A42" s="181" t="s">
        <v>289</v>
      </c>
      <c r="C42" s="182"/>
      <c r="D42" s="182"/>
      <c r="E42" s="182"/>
      <c r="F42" s="182"/>
      <c r="G42" s="182"/>
      <c r="H42" s="182"/>
    </row>
    <row r="44" ht="12">
      <c r="A44" s="67"/>
    </row>
  </sheetData>
  <sheetProtection/>
  <mergeCells count="2">
    <mergeCell ref="C5:I5"/>
    <mergeCell ref="H41:I4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"/>
  <cols>
    <col min="1" max="1" width="6.57421875" style="3" customWidth="1"/>
    <col min="2" max="4" width="7.7109375" style="3" customWidth="1"/>
    <col min="5" max="5" width="9.7109375" style="3" customWidth="1"/>
    <col min="6" max="6" width="11.421875" style="3" customWidth="1"/>
    <col min="7" max="7" width="9.7109375" style="68" customWidth="1"/>
    <col min="8" max="8" width="10.421875" style="68" customWidth="1"/>
    <col min="9" max="9" width="9.421875" style="68" customWidth="1"/>
    <col min="10" max="10" width="7.28125" style="3" customWidth="1"/>
    <col min="11" max="11" width="9.57421875" style="3" customWidth="1"/>
    <col min="12" max="12" width="9.00390625" style="3" customWidth="1"/>
    <col min="13" max="16384" width="9.140625" style="3" customWidth="1"/>
  </cols>
  <sheetData>
    <row r="1" spans="7:12" s="116" customFormat="1" ht="18.75" customHeight="1">
      <c r="G1" s="117"/>
      <c r="H1" s="117"/>
      <c r="I1" s="117"/>
      <c r="J1" s="117"/>
      <c r="K1" s="117"/>
      <c r="L1" s="117"/>
    </row>
    <row r="2" spans="1:12" s="127" customFormat="1" ht="24.75" customHeight="1">
      <c r="A2" s="158" t="s">
        <v>113</v>
      </c>
      <c r="B2" s="159"/>
      <c r="C2" s="159"/>
      <c r="D2" s="159"/>
      <c r="E2" s="159"/>
      <c r="F2" s="159"/>
      <c r="G2" s="159"/>
      <c r="H2" s="157"/>
      <c r="I2" s="160"/>
      <c r="J2" s="126"/>
      <c r="K2" s="126"/>
      <c r="L2" s="126"/>
    </row>
    <row r="3" spans="1:12" s="63" customFormat="1" ht="24.75" customHeight="1">
      <c r="A3" s="158" t="s">
        <v>105</v>
      </c>
      <c r="B3" s="148"/>
      <c r="C3" s="148"/>
      <c r="D3" s="148"/>
      <c r="E3" s="148"/>
      <c r="F3" s="148"/>
      <c r="G3" s="148"/>
      <c r="H3" s="148"/>
      <c r="I3" s="148"/>
      <c r="J3" s="84"/>
      <c r="K3" s="84"/>
      <c r="L3" s="84"/>
    </row>
    <row r="4" s="6" customFormat="1" ht="15" customHeight="1" thickBot="1">
      <c r="A4" s="6" t="s">
        <v>351</v>
      </c>
    </row>
    <row r="5" spans="1:12" s="1" customFormat="1" ht="15" customHeight="1">
      <c r="A5" s="195" t="s">
        <v>201</v>
      </c>
      <c r="B5" s="196" t="s">
        <v>339</v>
      </c>
      <c r="C5" s="196"/>
      <c r="D5" s="196"/>
      <c r="E5" s="197"/>
      <c r="F5" s="198" t="s">
        <v>340</v>
      </c>
      <c r="G5" s="196" t="s">
        <v>341</v>
      </c>
      <c r="H5" s="196"/>
      <c r="I5" s="197"/>
      <c r="J5" s="196" t="s">
        <v>342</v>
      </c>
      <c r="K5" s="196"/>
      <c r="L5" s="196"/>
    </row>
    <row r="6" spans="1:12" s="1" customFormat="1" ht="15" customHeight="1">
      <c r="A6" s="180"/>
      <c r="B6" s="200" t="s">
        <v>53</v>
      </c>
      <c r="C6" s="200"/>
      <c r="D6" s="200"/>
      <c r="E6" s="201"/>
      <c r="F6" s="273" t="s">
        <v>69</v>
      </c>
      <c r="G6" s="200" t="s">
        <v>54</v>
      </c>
      <c r="H6" s="200"/>
      <c r="I6" s="201"/>
      <c r="J6" s="200" t="s">
        <v>51</v>
      </c>
      <c r="K6" s="200"/>
      <c r="L6" s="200"/>
    </row>
    <row r="7" spans="1:12" s="1" customFormat="1" ht="15" customHeight="1">
      <c r="A7" s="180"/>
      <c r="B7" s="278" t="s">
        <v>358</v>
      </c>
      <c r="C7" s="278" t="s">
        <v>359</v>
      </c>
      <c r="D7" s="492" t="s">
        <v>517</v>
      </c>
      <c r="E7" s="493"/>
      <c r="F7" s="278" t="s">
        <v>352</v>
      </c>
      <c r="G7" s="278" t="s">
        <v>353</v>
      </c>
      <c r="H7" s="278" t="s">
        <v>360</v>
      </c>
      <c r="I7" s="278" t="s">
        <v>354</v>
      </c>
      <c r="J7" s="278" t="s">
        <v>355</v>
      </c>
      <c r="K7" s="278" t="s">
        <v>356</v>
      </c>
      <c r="L7" s="279" t="s">
        <v>357</v>
      </c>
    </row>
    <row r="8" spans="1:12" s="1" customFormat="1" ht="15" customHeight="1">
      <c r="A8" s="180"/>
      <c r="B8" s="180"/>
      <c r="C8" s="180"/>
      <c r="D8" s="180" t="s">
        <v>518</v>
      </c>
      <c r="E8" s="268" t="s">
        <v>520</v>
      </c>
      <c r="F8" s="180" t="s">
        <v>70</v>
      </c>
      <c r="G8" s="180" t="s">
        <v>55</v>
      </c>
      <c r="H8" s="180" t="s">
        <v>27</v>
      </c>
      <c r="I8" s="180" t="s">
        <v>56</v>
      </c>
      <c r="J8" s="180" t="s">
        <v>26</v>
      </c>
      <c r="K8" s="180" t="s">
        <v>57</v>
      </c>
      <c r="L8" s="227" t="s">
        <v>58</v>
      </c>
    </row>
    <row r="9" spans="1:12" s="1" customFormat="1" ht="15" customHeight="1">
      <c r="A9" s="18" t="s">
        <v>350</v>
      </c>
      <c r="B9" s="18" t="s">
        <v>59</v>
      </c>
      <c r="C9" s="18" t="s">
        <v>60</v>
      </c>
      <c r="D9" s="18" t="s">
        <v>519</v>
      </c>
      <c r="E9" s="18" t="s">
        <v>521</v>
      </c>
      <c r="F9" s="274" t="s">
        <v>71</v>
      </c>
      <c r="G9" s="274" t="s">
        <v>61</v>
      </c>
      <c r="H9" s="18" t="s">
        <v>29</v>
      </c>
      <c r="I9" s="18" t="s">
        <v>29</v>
      </c>
      <c r="J9" s="18" t="s">
        <v>29</v>
      </c>
      <c r="K9" s="274" t="s">
        <v>62</v>
      </c>
      <c r="L9" s="23" t="s">
        <v>29</v>
      </c>
    </row>
    <row r="10" spans="1:12" s="1" customFormat="1" ht="42" customHeight="1">
      <c r="A10" s="275">
        <v>2016</v>
      </c>
      <c r="B10" s="465">
        <v>1</v>
      </c>
      <c r="C10" s="465" t="s">
        <v>431</v>
      </c>
      <c r="D10" s="465">
        <v>1</v>
      </c>
      <c r="E10" s="465">
        <v>2</v>
      </c>
      <c r="F10" s="465">
        <v>6</v>
      </c>
      <c r="G10" s="465" t="s">
        <v>431</v>
      </c>
      <c r="H10" s="465">
        <v>6</v>
      </c>
      <c r="I10" s="465">
        <v>3</v>
      </c>
      <c r="J10" s="465">
        <v>1</v>
      </c>
      <c r="K10" s="465" t="s">
        <v>431</v>
      </c>
      <c r="L10" s="470" t="s">
        <v>431</v>
      </c>
    </row>
    <row r="11" spans="1:12" s="1" customFormat="1" ht="42" customHeight="1">
      <c r="A11" s="275">
        <v>2017</v>
      </c>
      <c r="B11" s="465">
        <v>1</v>
      </c>
      <c r="C11" s="465" t="s">
        <v>431</v>
      </c>
      <c r="D11" s="465">
        <v>1</v>
      </c>
      <c r="E11" s="465">
        <v>2</v>
      </c>
      <c r="F11" s="465">
        <v>7</v>
      </c>
      <c r="G11" s="465" t="s">
        <v>431</v>
      </c>
      <c r="H11" s="465">
        <v>6</v>
      </c>
      <c r="I11" s="465">
        <v>3</v>
      </c>
      <c r="J11" s="465">
        <v>1</v>
      </c>
      <c r="K11" s="465" t="s">
        <v>431</v>
      </c>
      <c r="L11" s="470" t="s">
        <v>431</v>
      </c>
    </row>
    <row r="12" spans="1:12" s="1" customFormat="1" ht="42" customHeight="1">
      <c r="A12" s="275">
        <v>2018</v>
      </c>
      <c r="B12" s="465">
        <v>1</v>
      </c>
      <c r="C12" s="465" t="s">
        <v>431</v>
      </c>
      <c r="D12" s="465">
        <v>1</v>
      </c>
      <c r="E12" s="465">
        <v>2</v>
      </c>
      <c r="F12" s="465">
        <v>6</v>
      </c>
      <c r="G12" s="465" t="s">
        <v>431</v>
      </c>
      <c r="H12" s="465">
        <v>6</v>
      </c>
      <c r="I12" s="465">
        <v>3</v>
      </c>
      <c r="J12" s="465">
        <v>1</v>
      </c>
      <c r="K12" s="465" t="s">
        <v>431</v>
      </c>
      <c r="L12" s="470" t="s">
        <v>431</v>
      </c>
    </row>
    <row r="13" spans="1:12" s="1" customFormat="1" ht="42" customHeight="1">
      <c r="A13" s="275">
        <v>2019</v>
      </c>
      <c r="B13" s="465">
        <v>1</v>
      </c>
      <c r="C13" s="465" t="s">
        <v>431</v>
      </c>
      <c r="D13" s="465">
        <v>1</v>
      </c>
      <c r="E13" s="465">
        <v>2</v>
      </c>
      <c r="F13" s="465">
        <v>7</v>
      </c>
      <c r="G13" s="465" t="s">
        <v>431</v>
      </c>
      <c r="H13" s="465">
        <v>6</v>
      </c>
      <c r="I13" s="465">
        <v>3</v>
      </c>
      <c r="J13" s="465">
        <v>1</v>
      </c>
      <c r="K13" s="465" t="s">
        <v>431</v>
      </c>
      <c r="L13" s="470" t="s">
        <v>431</v>
      </c>
    </row>
    <row r="14" spans="1:12" s="1" customFormat="1" ht="42" customHeight="1">
      <c r="A14" s="275">
        <v>2020</v>
      </c>
      <c r="B14" s="465">
        <v>1</v>
      </c>
      <c r="C14" s="465" t="s">
        <v>431</v>
      </c>
      <c r="D14" s="465">
        <v>1</v>
      </c>
      <c r="E14" s="465">
        <v>2</v>
      </c>
      <c r="F14" s="465">
        <v>8</v>
      </c>
      <c r="G14" s="465" t="s">
        <v>431</v>
      </c>
      <c r="H14" s="465">
        <v>6</v>
      </c>
      <c r="I14" s="465">
        <v>4</v>
      </c>
      <c r="J14" s="465">
        <v>1</v>
      </c>
      <c r="K14" s="465" t="s">
        <v>431</v>
      </c>
      <c r="L14" s="470" t="s">
        <v>431</v>
      </c>
    </row>
    <row r="15" spans="1:12" s="34" customFormat="1" ht="69" customHeight="1">
      <c r="A15" s="489">
        <v>2021</v>
      </c>
      <c r="B15" s="469">
        <v>1</v>
      </c>
      <c r="C15" s="469" t="s">
        <v>431</v>
      </c>
      <c r="D15" s="469">
        <v>1</v>
      </c>
      <c r="E15" s="469">
        <v>2</v>
      </c>
      <c r="F15" s="469">
        <v>8</v>
      </c>
      <c r="G15" s="469" t="s">
        <v>431</v>
      </c>
      <c r="H15" s="469">
        <v>6</v>
      </c>
      <c r="I15" s="469">
        <v>4</v>
      </c>
      <c r="J15" s="469">
        <v>1</v>
      </c>
      <c r="K15" s="469" t="s">
        <v>431</v>
      </c>
      <c r="L15" s="469" t="s">
        <v>431</v>
      </c>
    </row>
    <row r="16" spans="1:12" s="1" customFormat="1" ht="43.5" customHeight="1">
      <c r="A16" s="490" t="s">
        <v>343</v>
      </c>
      <c r="B16" s="491">
        <v>1</v>
      </c>
      <c r="C16" s="491" t="s">
        <v>431</v>
      </c>
      <c r="D16" s="491">
        <v>1</v>
      </c>
      <c r="E16" s="491">
        <v>2</v>
      </c>
      <c r="F16" s="491">
        <v>2</v>
      </c>
      <c r="G16" s="491" t="s">
        <v>431</v>
      </c>
      <c r="H16" s="491">
        <v>1</v>
      </c>
      <c r="I16" s="491">
        <v>1</v>
      </c>
      <c r="J16" s="491">
        <v>1</v>
      </c>
      <c r="K16" s="491" t="s">
        <v>431</v>
      </c>
      <c r="L16" s="491" t="s">
        <v>431</v>
      </c>
    </row>
    <row r="17" spans="1:12" s="1" customFormat="1" ht="43.5" customHeight="1">
      <c r="A17" s="490" t="s">
        <v>344</v>
      </c>
      <c r="B17" s="491" t="s">
        <v>431</v>
      </c>
      <c r="C17" s="491" t="s">
        <v>431</v>
      </c>
      <c r="D17" s="491" t="s">
        <v>431</v>
      </c>
      <c r="E17" s="491" t="s">
        <v>431</v>
      </c>
      <c r="F17" s="491" t="s">
        <v>431</v>
      </c>
      <c r="G17" s="491" t="s">
        <v>431</v>
      </c>
      <c r="H17" s="491">
        <v>1</v>
      </c>
      <c r="I17" s="491">
        <v>1</v>
      </c>
      <c r="J17" s="491" t="s">
        <v>431</v>
      </c>
      <c r="K17" s="491" t="s">
        <v>431</v>
      </c>
      <c r="L17" s="491" t="s">
        <v>431</v>
      </c>
    </row>
    <row r="18" spans="1:12" s="1" customFormat="1" ht="43.5" customHeight="1">
      <c r="A18" s="490" t="s">
        <v>345</v>
      </c>
      <c r="B18" s="491" t="s">
        <v>431</v>
      </c>
      <c r="C18" s="491" t="s">
        <v>431</v>
      </c>
      <c r="D18" s="491" t="s">
        <v>431</v>
      </c>
      <c r="E18" s="491" t="s">
        <v>431</v>
      </c>
      <c r="F18" s="491">
        <v>5</v>
      </c>
      <c r="G18" s="491" t="s">
        <v>431</v>
      </c>
      <c r="H18" s="491">
        <v>1</v>
      </c>
      <c r="I18" s="491">
        <v>1</v>
      </c>
      <c r="J18" s="491" t="s">
        <v>431</v>
      </c>
      <c r="K18" s="491" t="s">
        <v>431</v>
      </c>
      <c r="L18" s="491" t="s">
        <v>431</v>
      </c>
    </row>
    <row r="19" spans="1:12" s="1" customFormat="1" ht="43.5" customHeight="1">
      <c r="A19" s="490" t="s">
        <v>346</v>
      </c>
      <c r="B19" s="491" t="s">
        <v>431</v>
      </c>
      <c r="C19" s="491" t="s">
        <v>431</v>
      </c>
      <c r="D19" s="491" t="s">
        <v>431</v>
      </c>
      <c r="E19" s="491" t="s">
        <v>431</v>
      </c>
      <c r="F19" s="491">
        <v>1</v>
      </c>
      <c r="G19" s="491" t="s">
        <v>431</v>
      </c>
      <c r="H19" s="491">
        <v>1</v>
      </c>
      <c r="I19" s="491">
        <v>1</v>
      </c>
      <c r="J19" s="491" t="s">
        <v>431</v>
      </c>
      <c r="K19" s="491" t="s">
        <v>431</v>
      </c>
      <c r="L19" s="491" t="s">
        <v>431</v>
      </c>
    </row>
    <row r="20" spans="1:12" s="1" customFormat="1" ht="43.5" customHeight="1">
      <c r="A20" s="490" t="s">
        <v>347</v>
      </c>
      <c r="B20" s="491" t="s">
        <v>431</v>
      </c>
      <c r="C20" s="491" t="s">
        <v>431</v>
      </c>
      <c r="D20" s="491" t="s">
        <v>431</v>
      </c>
      <c r="E20" s="491" t="s">
        <v>431</v>
      </c>
      <c r="F20" s="491" t="s">
        <v>431</v>
      </c>
      <c r="G20" s="491" t="s">
        <v>431</v>
      </c>
      <c r="H20" s="491">
        <v>1</v>
      </c>
      <c r="I20" s="491" t="s">
        <v>431</v>
      </c>
      <c r="J20" s="491" t="s">
        <v>431</v>
      </c>
      <c r="K20" s="491" t="s">
        <v>431</v>
      </c>
      <c r="L20" s="491" t="s">
        <v>431</v>
      </c>
    </row>
    <row r="21" spans="1:12" s="1" customFormat="1" ht="43.5" customHeight="1">
      <c r="A21" s="490" t="s">
        <v>348</v>
      </c>
      <c r="B21" s="491" t="s">
        <v>431</v>
      </c>
      <c r="C21" s="491" t="s">
        <v>431</v>
      </c>
      <c r="D21" s="491" t="s">
        <v>431</v>
      </c>
      <c r="E21" s="491" t="s">
        <v>431</v>
      </c>
      <c r="F21" s="491" t="s">
        <v>431</v>
      </c>
      <c r="G21" s="491" t="s">
        <v>431</v>
      </c>
      <c r="H21" s="491">
        <v>1</v>
      </c>
      <c r="I21" s="491" t="s">
        <v>431</v>
      </c>
      <c r="J21" s="491" t="s">
        <v>431</v>
      </c>
      <c r="K21" s="491" t="s">
        <v>431</v>
      </c>
      <c r="L21" s="491" t="s">
        <v>431</v>
      </c>
    </row>
    <row r="22" spans="1:12" s="1" customFormat="1" ht="6.75" customHeight="1">
      <c r="A22" s="23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181" customFormat="1" ht="15" customHeight="1">
      <c r="A23" s="276" t="s">
        <v>349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4" spans="1:12" s="181" customFormat="1" ht="12" customHeight="1">
      <c r="A24" s="181" t="s">
        <v>289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2" ht="13.5">
      <c r="A25" s="64"/>
      <c r="B25" s="65"/>
      <c r="C25" s="65"/>
      <c r="D25" s="65"/>
      <c r="E25" s="65"/>
      <c r="F25" s="65"/>
      <c r="G25" s="66"/>
      <c r="H25" s="66"/>
      <c r="I25" s="66"/>
      <c r="J25" s="65"/>
      <c r="K25" s="65"/>
      <c r="L25" s="65"/>
    </row>
    <row r="26" ht="13.5">
      <c r="A26" s="67"/>
    </row>
    <row r="27" ht="13.5">
      <c r="A27" s="10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25"/>
  <sheetViews>
    <sheetView view="pageBreakPreview" zoomScaleSheetLayoutView="100" workbookViewId="0" topLeftCell="A1">
      <selection activeCell="K12" sqref="K12"/>
    </sheetView>
  </sheetViews>
  <sheetFormatPr defaultColWidth="9.140625" defaultRowHeight="12"/>
  <cols>
    <col min="1" max="1" width="16.8515625" style="14" customWidth="1"/>
    <col min="2" max="9" width="10.57421875" style="14" customWidth="1"/>
    <col min="10" max="17" width="12.7109375" style="14" customWidth="1"/>
    <col min="18" max="18" width="16.8515625" style="14" customWidth="1"/>
    <col min="19" max="24" width="14.140625" style="14" customWidth="1"/>
    <col min="25" max="32" width="12.7109375" style="14" customWidth="1"/>
    <col min="33" max="33" width="16.7109375" style="14" customWidth="1"/>
    <col min="34" max="41" width="11.140625" style="14" customWidth="1"/>
    <col min="42" max="49" width="12.7109375" style="14" customWidth="1"/>
    <col min="50" max="16384" width="9.140625" style="14" customWidth="1"/>
  </cols>
  <sheetData>
    <row r="1" spans="1:38" s="129" customFormat="1" ht="18.75" customHeight="1">
      <c r="A1" s="128"/>
      <c r="R1" s="128"/>
      <c r="S1" s="128"/>
      <c r="AG1" s="128"/>
      <c r="AL1" s="128"/>
    </row>
    <row r="2" spans="1:49" s="76" customFormat="1" ht="24.75" customHeight="1">
      <c r="A2" s="593" t="s">
        <v>115</v>
      </c>
      <c r="B2" s="593"/>
      <c r="C2" s="593"/>
      <c r="D2" s="593"/>
      <c r="E2" s="593"/>
      <c r="F2" s="593"/>
      <c r="G2" s="593"/>
      <c r="H2" s="593"/>
      <c r="I2" s="593"/>
      <c r="J2" s="593" t="s">
        <v>522</v>
      </c>
      <c r="K2" s="593"/>
      <c r="L2" s="593"/>
      <c r="M2" s="593"/>
      <c r="N2" s="593"/>
      <c r="O2" s="593"/>
      <c r="P2" s="593"/>
      <c r="Q2" s="593"/>
      <c r="R2" s="597" t="s">
        <v>114</v>
      </c>
      <c r="S2" s="597"/>
      <c r="T2" s="597"/>
      <c r="U2" s="597"/>
      <c r="V2" s="597"/>
      <c r="W2" s="597"/>
      <c r="X2" s="597"/>
      <c r="Y2" s="593" t="s">
        <v>524</v>
      </c>
      <c r="Z2" s="593"/>
      <c r="AA2" s="593"/>
      <c r="AB2" s="593"/>
      <c r="AC2" s="593"/>
      <c r="AD2" s="593"/>
      <c r="AE2" s="593"/>
      <c r="AF2" s="593"/>
      <c r="AG2" s="597" t="s">
        <v>114</v>
      </c>
      <c r="AH2" s="597"/>
      <c r="AI2" s="597"/>
      <c r="AJ2" s="597"/>
      <c r="AK2" s="597"/>
      <c r="AL2" s="597"/>
      <c r="AM2" s="597"/>
      <c r="AN2" s="564"/>
      <c r="AO2" s="564"/>
      <c r="AP2" s="593" t="s">
        <v>524</v>
      </c>
      <c r="AQ2" s="593"/>
      <c r="AR2" s="593"/>
      <c r="AS2" s="593"/>
      <c r="AT2" s="593"/>
      <c r="AU2" s="593"/>
      <c r="AV2" s="593"/>
      <c r="AW2" s="593"/>
    </row>
    <row r="3" spans="1:49" s="54" customFormat="1" ht="24.75" customHeight="1">
      <c r="A3" s="587" t="s">
        <v>144</v>
      </c>
      <c r="B3" s="587"/>
      <c r="C3" s="587"/>
      <c r="D3" s="587"/>
      <c r="E3" s="587"/>
      <c r="F3" s="587"/>
      <c r="G3" s="587"/>
      <c r="H3" s="587"/>
      <c r="I3" s="587"/>
      <c r="J3" s="594" t="s">
        <v>523</v>
      </c>
      <c r="K3" s="594"/>
      <c r="L3" s="594"/>
      <c r="M3" s="594"/>
      <c r="N3" s="594"/>
      <c r="O3" s="594"/>
      <c r="P3" s="594"/>
      <c r="Q3" s="594"/>
      <c r="R3" s="587" t="s">
        <v>145</v>
      </c>
      <c r="S3" s="587"/>
      <c r="T3" s="587"/>
      <c r="U3" s="587"/>
      <c r="V3" s="587"/>
      <c r="W3" s="587"/>
      <c r="X3" s="587"/>
      <c r="Y3" s="587" t="s">
        <v>119</v>
      </c>
      <c r="Z3" s="587"/>
      <c r="AA3" s="587"/>
      <c r="AB3" s="587"/>
      <c r="AC3" s="587"/>
      <c r="AD3" s="587"/>
      <c r="AE3" s="587"/>
      <c r="AF3" s="587"/>
      <c r="AG3" s="587" t="s">
        <v>145</v>
      </c>
      <c r="AH3" s="587"/>
      <c r="AI3" s="587"/>
      <c r="AJ3" s="587"/>
      <c r="AK3" s="587"/>
      <c r="AL3" s="587"/>
      <c r="AM3" s="587"/>
      <c r="AN3" s="562"/>
      <c r="AO3" s="562"/>
      <c r="AP3" s="587" t="s">
        <v>119</v>
      </c>
      <c r="AQ3" s="587"/>
      <c r="AR3" s="587"/>
      <c r="AS3" s="587"/>
      <c r="AT3" s="587"/>
      <c r="AU3" s="587"/>
      <c r="AV3" s="587"/>
      <c r="AW3" s="587"/>
    </row>
    <row r="4" spans="1:50" s="15" customFormat="1" ht="15" customHeight="1" thickBot="1">
      <c r="A4" s="16" t="s">
        <v>372</v>
      </c>
      <c r="R4" s="16" t="s">
        <v>372</v>
      </c>
      <c r="AG4" s="16" t="s">
        <v>372</v>
      </c>
      <c r="AX4" s="55"/>
    </row>
    <row r="5" spans="1:50" s="96" customFormat="1" ht="24.75" customHeight="1">
      <c r="A5" s="94" t="s">
        <v>361</v>
      </c>
      <c r="B5" s="595" t="s">
        <v>362</v>
      </c>
      <c r="C5" s="592"/>
      <c r="D5" s="592"/>
      <c r="E5" s="592"/>
      <c r="F5" s="592"/>
      <c r="G5" s="592"/>
      <c r="H5" s="592"/>
      <c r="I5" s="592"/>
      <c r="J5" s="592" t="s">
        <v>116</v>
      </c>
      <c r="K5" s="592"/>
      <c r="L5" s="592"/>
      <c r="M5" s="592"/>
      <c r="N5" s="592"/>
      <c r="O5" s="592"/>
      <c r="P5" s="592"/>
      <c r="Q5" s="592"/>
      <c r="R5" s="94" t="s">
        <v>361</v>
      </c>
      <c r="S5" s="595" t="s">
        <v>388</v>
      </c>
      <c r="T5" s="592"/>
      <c r="U5" s="592"/>
      <c r="V5" s="592"/>
      <c r="W5" s="592"/>
      <c r="X5" s="592"/>
      <c r="Y5" s="591" t="s">
        <v>116</v>
      </c>
      <c r="Z5" s="591"/>
      <c r="AA5" s="592"/>
      <c r="AB5" s="592"/>
      <c r="AC5" s="592"/>
      <c r="AD5" s="592"/>
      <c r="AE5" s="592"/>
      <c r="AF5" s="592"/>
      <c r="AG5" s="94" t="s">
        <v>361</v>
      </c>
      <c r="AH5" s="595" t="s">
        <v>388</v>
      </c>
      <c r="AI5" s="592"/>
      <c r="AJ5" s="592"/>
      <c r="AK5" s="592"/>
      <c r="AL5" s="591"/>
      <c r="AM5" s="591"/>
      <c r="AN5" s="563"/>
      <c r="AO5" s="563"/>
      <c r="AP5" s="591" t="s">
        <v>387</v>
      </c>
      <c r="AQ5" s="591"/>
      <c r="AR5" s="592"/>
      <c r="AS5" s="592"/>
      <c r="AT5" s="592"/>
      <c r="AU5" s="592"/>
      <c r="AV5" s="592"/>
      <c r="AW5" s="592"/>
      <c r="AX5" s="95"/>
    </row>
    <row r="6" spans="1:50" s="96" customFormat="1" ht="30" customHeight="1">
      <c r="A6" s="97"/>
      <c r="B6" s="98" t="s">
        <v>363</v>
      </c>
      <c r="C6" s="99"/>
      <c r="D6" s="98" t="s">
        <v>364</v>
      </c>
      <c r="E6" s="99"/>
      <c r="F6" s="161" t="s">
        <v>386</v>
      </c>
      <c r="G6" s="99"/>
      <c r="H6" s="98" t="s">
        <v>365</v>
      </c>
      <c r="I6" s="100"/>
      <c r="J6" s="596" t="s">
        <v>389</v>
      </c>
      <c r="K6" s="598"/>
      <c r="L6" s="161" t="s">
        <v>390</v>
      </c>
      <c r="M6" s="99"/>
      <c r="N6" s="162" t="s">
        <v>391</v>
      </c>
      <c r="O6" s="280"/>
      <c r="P6" s="162" t="s">
        <v>530</v>
      </c>
      <c r="Q6" s="100"/>
      <c r="R6" s="97"/>
      <c r="S6" s="100" t="s">
        <v>366</v>
      </c>
      <c r="T6" s="99"/>
      <c r="U6" s="98"/>
      <c r="V6" s="99"/>
      <c r="W6" s="98"/>
      <c r="X6" s="281"/>
      <c r="Y6" s="599" t="s">
        <v>535</v>
      </c>
      <c r="Z6" s="600"/>
      <c r="AA6" s="590" t="s">
        <v>392</v>
      </c>
      <c r="AB6" s="598"/>
      <c r="AC6" s="590" t="s">
        <v>393</v>
      </c>
      <c r="AD6" s="596"/>
      <c r="AE6" s="590" t="s">
        <v>394</v>
      </c>
      <c r="AF6" s="596"/>
      <c r="AG6" s="97"/>
      <c r="AH6" s="596" t="s">
        <v>397</v>
      </c>
      <c r="AI6" s="598"/>
      <c r="AJ6" s="588" t="s">
        <v>395</v>
      </c>
      <c r="AK6" s="596"/>
      <c r="AL6" s="590" t="s">
        <v>151</v>
      </c>
      <c r="AM6" s="596"/>
      <c r="AN6" s="588" t="s">
        <v>150</v>
      </c>
      <c r="AO6" s="588"/>
      <c r="AP6" s="588" t="s">
        <v>538</v>
      </c>
      <c r="AQ6" s="589"/>
      <c r="AR6" s="590" t="s">
        <v>540</v>
      </c>
      <c r="AS6" s="589"/>
      <c r="AT6" s="590" t="s">
        <v>542</v>
      </c>
      <c r="AU6" s="596"/>
      <c r="AV6" s="590" t="s">
        <v>594</v>
      </c>
      <c r="AW6" s="596"/>
      <c r="AX6" s="95"/>
    </row>
    <row r="7" spans="1:50" s="96" customFormat="1" ht="30" customHeight="1">
      <c r="A7" s="97"/>
      <c r="B7" s="282" t="s">
        <v>525</v>
      </c>
      <c r="C7" s="283"/>
      <c r="D7" s="282" t="s">
        <v>95</v>
      </c>
      <c r="E7" s="101"/>
      <c r="F7" s="102" t="s">
        <v>526</v>
      </c>
      <c r="G7" s="101"/>
      <c r="H7" s="102" t="s">
        <v>527</v>
      </c>
      <c r="I7" s="103"/>
      <c r="J7" s="106" t="s">
        <v>528</v>
      </c>
      <c r="K7" s="115"/>
      <c r="L7" s="102" t="s">
        <v>107</v>
      </c>
      <c r="M7" s="101"/>
      <c r="N7" s="102" t="s">
        <v>529</v>
      </c>
      <c r="O7" s="101"/>
      <c r="P7" s="102" t="s">
        <v>531</v>
      </c>
      <c r="Q7" s="103"/>
      <c r="R7" s="97"/>
      <c r="S7" s="284" t="s">
        <v>532</v>
      </c>
      <c r="T7" s="285"/>
      <c r="U7" s="286" t="s">
        <v>533</v>
      </c>
      <c r="V7" s="285"/>
      <c r="W7" s="286" t="s">
        <v>534</v>
      </c>
      <c r="X7" s="287"/>
      <c r="Y7" s="103" t="s">
        <v>536</v>
      </c>
      <c r="Z7" s="103"/>
      <c r="AA7" s="102" t="s">
        <v>537</v>
      </c>
      <c r="AB7" s="101"/>
      <c r="AC7" s="105" t="s">
        <v>96</v>
      </c>
      <c r="AD7" s="101"/>
      <c r="AE7" s="115" t="s">
        <v>97</v>
      </c>
      <c r="AF7" s="103"/>
      <c r="AG7" s="97"/>
      <c r="AH7" s="130" t="s">
        <v>396</v>
      </c>
      <c r="AI7" s="101"/>
      <c r="AJ7" s="102" t="s">
        <v>98</v>
      </c>
      <c r="AK7" s="101"/>
      <c r="AL7" s="102" t="s">
        <v>99</v>
      </c>
      <c r="AM7" s="103"/>
      <c r="AN7" s="106" t="s">
        <v>100</v>
      </c>
      <c r="AO7" s="106"/>
      <c r="AP7" s="103" t="s">
        <v>539</v>
      </c>
      <c r="AQ7" s="101"/>
      <c r="AR7" s="102" t="s">
        <v>541</v>
      </c>
      <c r="AS7" s="101"/>
      <c r="AT7" s="104" t="s">
        <v>543</v>
      </c>
      <c r="AU7" s="106"/>
      <c r="AV7" s="104" t="s">
        <v>595</v>
      </c>
      <c r="AW7" s="106"/>
      <c r="AX7" s="95"/>
    </row>
    <row r="8" spans="1:50" s="96" customFormat="1" ht="24.75" customHeight="1">
      <c r="A8" s="107" t="s">
        <v>267</v>
      </c>
      <c r="B8" s="108" t="s">
        <v>367</v>
      </c>
      <c r="C8" s="108" t="s">
        <v>368</v>
      </c>
      <c r="D8" s="108" t="s">
        <v>367</v>
      </c>
      <c r="E8" s="108" t="s">
        <v>368</v>
      </c>
      <c r="F8" s="108" t="s">
        <v>367</v>
      </c>
      <c r="G8" s="108" t="s">
        <v>368</v>
      </c>
      <c r="H8" s="108" t="s">
        <v>370</v>
      </c>
      <c r="I8" s="109" t="s">
        <v>368</v>
      </c>
      <c r="J8" s="110" t="s">
        <v>367</v>
      </c>
      <c r="K8" s="108" t="s">
        <v>368</v>
      </c>
      <c r="L8" s="108" t="s">
        <v>367</v>
      </c>
      <c r="M8" s="108" t="s">
        <v>369</v>
      </c>
      <c r="N8" s="108" t="s">
        <v>367</v>
      </c>
      <c r="O8" s="108" t="s">
        <v>368</v>
      </c>
      <c r="P8" s="108" t="s">
        <v>367</v>
      </c>
      <c r="Q8" s="109" t="s">
        <v>368</v>
      </c>
      <c r="R8" s="107" t="s">
        <v>267</v>
      </c>
      <c r="S8" s="110" t="s">
        <v>367</v>
      </c>
      <c r="T8" s="108" t="s">
        <v>369</v>
      </c>
      <c r="U8" s="108" t="s">
        <v>367</v>
      </c>
      <c r="V8" s="108" t="s">
        <v>368</v>
      </c>
      <c r="W8" s="108" t="s">
        <v>367</v>
      </c>
      <c r="X8" s="109" t="s">
        <v>368</v>
      </c>
      <c r="Y8" s="110" t="s">
        <v>367</v>
      </c>
      <c r="Z8" s="108" t="s">
        <v>369</v>
      </c>
      <c r="AA8" s="108" t="s">
        <v>367</v>
      </c>
      <c r="AB8" s="108" t="s">
        <v>368</v>
      </c>
      <c r="AC8" s="108" t="s">
        <v>367</v>
      </c>
      <c r="AD8" s="109" t="s">
        <v>368</v>
      </c>
      <c r="AE8" s="108" t="s">
        <v>367</v>
      </c>
      <c r="AF8" s="109" t="s">
        <v>368</v>
      </c>
      <c r="AG8" s="107" t="s">
        <v>267</v>
      </c>
      <c r="AH8" s="110" t="s">
        <v>367</v>
      </c>
      <c r="AI8" s="108" t="s">
        <v>368</v>
      </c>
      <c r="AJ8" s="108" t="s">
        <v>367</v>
      </c>
      <c r="AK8" s="108" t="s">
        <v>368</v>
      </c>
      <c r="AL8" s="108" t="s">
        <v>367</v>
      </c>
      <c r="AM8" s="109" t="s">
        <v>368</v>
      </c>
      <c r="AN8" s="110" t="s">
        <v>367</v>
      </c>
      <c r="AO8" s="109" t="s">
        <v>368</v>
      </c>
      <c r="AP8" s="110" t="s">
        <v>367</v>
      </c>
      <c r="AQ8" s="108" t="s">
        <v>368</v>
      </c>
      <c r="AR8" s="108" t="s">
        <v>367</v>
      </c>
      <c r="AS8" s="109" t="s">
        <v>368</v>
      </c>
      <c r="AT8" s="108" t="s">
        <v>367</v>
      </c>
      <c r="AU8" s="109" t="s">
        <v>368</v>
      </c>
      <c r="AV8" s="108" t="s">
        <v>367</v>
      </c>
      <c r="AW8" s="109" t="s">
        <v>368</v>
      </c>
      <c r="AX8" s="95"/>
    </row>
    <row r="9" spans="1:50" s="22" customFormat="1" ht="41.25" customHeight="1">
      <c r="A9" s="56">
        <v>2016</v>
      </c>
      <c r="B9" s="498">
        <v>4</v>
      </c>
      <c r="C9" s="499">
        <v>217175</v>
      </c>
      <c r="D9" s="499">
        <v>2</v>
      </c>
      <c r="E9" s="499">
        <v>60527</v>
      </c>
      <c r="F9" s="496" t="s">
        <v>431</v>
      </c>
      <c r="G9" s="496" t="s">
        <v>431</v>
      </c>
      <c r="H9" s="499">
        <v>1</v>
      </c>
      <c r="I9" s="499">
        <v>15000</v>
      </c>
      <c r="J9" s="496" t="s">
        <v>431</v>
      </c>
      <c r="K9" s="496" t="s">
        <v>431</v>
      </c>
      <c r="L9" s="499">
        <v>1</v>
      </c>
      <c r="M9" s="499">
        <v>9428</v>
      </c>
      <c r="N9" s="496" t="s">
        <v>431</v>
      </c>
      <c r="O9" s="496" t="s">
        <v>431</v>
      </c>
      <c r="P9" s="499">
        <v>12</v>
      </c>
      <c r="Q9" s="499">
        <v>22149</v>
      </c>
      <c r="R9" s="56">
        <v>2016</v>
      </c>
      <c r="S9" s="499">
        <v>1</v>
      </c>
      <c r="T9" s="499">
        <v>48128</v>
      </c>
      <c r="U9" s="496" t="s">
        <v>431</v>
      </c>
      <c r="V9" s="496" t="s">
        <v>431</v>
      </c>
      <c r="W9" s="499">
        <v>2</v>
      </c>
      <c r="X9" s="499">
        <v>57916</v>
      </c>
      <c r="Y9" s="486" t="s">
        <v>431</v>
      </c>
      <c r="Z9" s="486" t="s">
        <v>431</v>
      </c>
      <c r="AA9" s="486">
        <v>1</v>
      </c>
      <c r="AB9" s="486">
        <v>94660</v>
      </c>
      <c r="AC9" s="486" t="s">
        <v>431</v>
      </c>
      <c r="AD9" s="486" t="s">
        <v>431</v>
      </c>
      <c r="AE9" s="486" t="s">
        <v>431</v>
      </c>
      <c r="AF9" s="486" t="s">
        <v>431</v>
      </c>
      <c r="AG9" s="56">
        <v>2016</v>
      </c>
      <c r="AH9" s="486" t="s">
        <v>431</v>
      </c>
      <c r="AI9" s="486" t="s">
        <v>431</v>
      </c>
      <c r="AJ9" s="486" t="s">
        <v>431</v>
      </c>
      <c r="AK9" s="486" t="s">
        <v>431</v>
      </c>
      <c r="AL9" s="486" t="s">
        <v>431</v>
      </c>
      <c r="AM9" s="486" t="s">
        <v>431</v>
      </c>
      <c r="AN9" s="486" t="s">
        <v>431</v>
      </c>
      <c r="AO9" s="486" t="s">
        <v>431</v>
      </c>
      <c r="AP9" s="486">
        <v>7</v>
      </c>
      <c r="AQ9" s="486">
        <v>19210</v>
      </c>
      <c r="AR9" s="486" t="s">
        <v>431</v>
      </c>
      <c r="AS9" s="486" t="s">
        <v>431</v>
      </c>
      <c r="AT9" s="486" t="s">
        <v>431</v>
      </c>
      <c r="AU9" s="486" t="s">
        <v>431</v>
      </c>
      <c r="AV9" s="486" t="s">
        <v>431</v>
      </c>
      <c r="AW9" s="486" t="s">
        <v>431</v>
      </c>
      <c r="AX9" s="31"/>
    </row>
    <row r="10" spans="1:50" s="80" customFormat="1" ht="41.25" customHeight="1" collapsed="1">
      <c r="A10" s="56">
        <v>2017</v>
      </c>
      <c r="B10" s="498">
        <v>4</v>
      </c>
      <c r="C10" s="499">
        <v>217175</v>
      </c>
      <c r="D10" s="499">
        <v>2</v>
      </c>
      <c r="E10" s="499">
        <v>60527</v>
      </c>
      <c r="F10" s="496" t="s">
        <v>431</v>
      </c>
      <c r="G10" s="496" t="s">
        <v>431</v>
      </c>
      <c r="H10" s="499">
        <v>1</v>
      </c>
      <c r="I10" s="499">
        <v>15000</v>
      </c>
      <c r="J10" s="496" t="s">
        <v>431</v>
      </c>
      <c r="K10" s="496" t="s">
        <v>431</v>
      </c>
      <c r="L10" s="499">
        <v>7</v>
      </c>
      <c r="M10" s="499">
        <v>21694</v>
      </c>
      <c r="N10" s="496" t="s">
        <v>431</v>
      </c>
      <c r="O10" s="496" t="s">
        <v>431</v>
      </c>
      <c r="P10" s="499">
        <v>12</v>
      </c>
      <c r="Q10" s="499">
        <v>22149</v>
      </c>
      <c r="R10" s="56">
        <v>2017</v>
      </c>
      <c r="S10" s="499">
        <v>1</v>
      </c>
      <c r="T10" s="499">
        <v>48128</v>
      </c>
      <c r="U10" s="496" t="s">
        <v>431</v>
      </c>
      <c r="V10" s="496" t="s">
        <v>431</v>
      </c>
      <c r="W10" s="499">
        <v>2</v>
      </c>
      <c r="X10" s="499">
        <v>57916</v>
      </c>
      <c r="Y10" s="499" t="s">
        <v>431</v>
      </c>
      <c r="Z10" s="499" t="s">
        <v>431</v>
      </c>
      <c r="AA10" s="499">
        <v>1</v>
      </c>
      <c r="AB10" s="499">
        <v>94660</v>
      </c>
      <c r="AC10" s="496" t="s">
        <v>431</v>
      </c>
      <c r="AD10" s="496" t="s">
        <v>431</v>
      </c>
      <c r="AE10" s="496" t="s">
        <v>431</v>
      </c>
      <c r="AF10" s="496" t="s">
        <v>431</v>
      </c>
      <c r="AG10" s="56">
        <v>2017</v>
      </c>
      <c r="AH10" s="496" t="s">
        <v>431</v>
      </c>
      <c r="AI10" s="496" t="s">
        <v>431</v>
      </c>
      <c r="AJ10" s="496" t="s">
        <v>431</v>
      </c>
      <c r="AK10" s="496" t="s">
        <v>431</v>
      </c>
      <c r="AL10" s="496" t="s">
        <v>431</v>
      </c>
      <c r="AM10" s="496" t="s">
        <v>431</v>
      </c>
      <c r="AN10" s="496" t="s">
        <v>431</v>
      </c>
      <c r="AO10" s="496" t="s">
        <v>431</v>
      </c>
      <c r="AP10" s="496">
        <v>7</v>
      </c>
      <c r="AQ10" s="496">
        <v>19210</v>
      </c>
      <c r="AR10" s="496" t="s">
        <v>431</v>
      </c>
      <c r="AS10" s="496" t="s">
        <v>431</v>
      </c>
      <c r="AT10" s="496" t="s">
        <v>431</v>
      </c>
      <c r="AU10" s="496" t="s">
        <v>431</v>
      </c>
      <c r="AV10" s="496" t="s">
        <v>431</v>
      </c>
      <c r="AW10" s="496" t="s">
        <v>431</v>
      </c>
      <c r="AX10" s="79"/>
    </row>
    <row r="11" spans="1:50" s="80" customFormat="1" ht="41.25" customHeight="1" collapsed="1">
      <c r="A11" s="56">
        <v>2018</v>
      </c>
      <c r="B11" s="498">
        <v>4</v>
      </c>
      <c r="C11" s="499">
        <v>217175</v>
      </c>
      <c r="D11" s="499">
        <v>2</v>
      </c>
      <c r="E11" s="499">
        <v>60527</v>
      </c>
      <c r="F11" s="496" t="s">
        <v>431</v>
      </c>
      <c r="G11" s="496" t="s">
        <v>431</v>
      </c>
      <c r="H11" s="499">
        <v>1</v>
      </c>
      <c r="I11" s="499">
        <v>15000</v>
      </c>
      <c r="J11" s="496" t="s">
        <v>431</v>
      </c>
      <c r="K11" s="496" t="s">
        <v>431</v>
      </c>
      <c r="L11" s="499">
        <v>7</v>
      </c>
      <c r="M11" s="499">
        <v>21694</v>
      </c>
      <c r="N11" s="496" t="s">
        <v>431</v>
      </c>
      <c r="O11" s="496" t="s">
        <v>431</v>
      </c>
      <c r="P11" s="499">
        <v>12</v>
      </c>
      <c r="Q11" s="499">
        <v>22149</v>
      </c>
      <c r="R11" s="56">
        <v>2018</v>
      </c>
      <c r="S11" s="499">
        <v>1</v>
      </c>
      <c r="T11" s="499">
        <v>48128</v>
      </c>
      <c r="U11" s="496" t="s">
        <v>431</v>
      </c>
      <c r="V11" s="496" t="s">
        <v>431</v>
      </c>
      <c r="W11" s="499">
        <v>2</v>
      </c>
      <c r="X11" s="499">
        <v>57916</v>
      </c>
      <c r="Y11" s="499" t="s">
        <v>431</v>
      </c>
      <c r="Z11" s="499" t="s">
        <v>431</v>
      </c>
      <c r="AA11" s="499">
        <v>1</v>
      </c>
      <c r="AB11" s="499">
        <v>94660</v>
      </c>
      <c r="AC11" s="496" t="s">
        <v>431</v>
      </c>
      <c r="AD11" s="496" t="s">
        <v>431</v>
      </c>
      <c r="AE11" s="496" t="s">
        <v>431</v>
      </c>
      <c r="AF11" s="496" t="s">
        <v>431</v>
      </c>
      <c r="AG11" s="56">
        <v>2018</v>
      </c>
      <c r="AH11" s="496" t="s">
        <v>431</v>
      </c>
      <c r="AI11" s="496" t="s">
        <v>431</v>
      </c>
      <c r="AJ11" s="496" t="s">
        <v>431</v>
      </c>
      <c r="AK11" s="496" t="s">
        <v>431</v>
      </c>
      <c r="AL11" s="496" t="s">
        <v>431</v>
      </c>
      <c r="AM11" s="496" t="s">
        <v>431</v>
      </c>
      <c r="AN11" s="497" t="s">
        <v>431</v>
      </c>
      <c r="AO11" s="497" t="s">
        <v>431</v>
      </c>
      <c r="AP11" s="496">
        <v>7</v>
      </c>
      <c r="AQ11" s="496">
        <v>19210</v>
      </c>
      <c r="AR11" s="496" t="s">
        <v>431</v>
      </c>
      <c r="AS11" s="496" t="s">
        <v>431</v>
      </c>
      <c r="AT11" s="497" t="s">
        <v>431</v>
      </c>
      <c r="AU11" s="497" t="s">
        <v>431</v>
      </c>
      <c r="AV11" s="497" t="s">
        <v>431</v>
      </c>
      <c r="AW11" s="497" t="s">
        <v>431</v>
      </c>
      <c r="AX11" s="79"/>
    </row>
    <row r="12" spans="1:50" s="80" customFormat="1" ht="41.25" customHeight="1">
      <c r="A12" s="56">
        <v>2019</v>
      </c>
      <c r="B12" s="498">
        <v>4</v>
      </c>
      <c r="C12" s="499">
        <v>76173</v>
      </c>
      <c r="D12" s="499">
        <v>7</v>
      </c>
      <c r="E12" s="499">
        <v>110537</v>
      </c>
      <c r="F12" s="496" t="s">
        <v>431</v>
      </c>
      <c r="G12" s="496" t="s">
        <v>431</v>
      </c>
      <c r="H12" s="499">
        <v>1</v>
      </c>
      <c r="I12" s="499">
        <v>32295</v>
      </c>
      <c r="J12" s="496" t="s">
        <v>431</v>
      </c>
      <c r="K12" s="496" t="s">
        <v>431</v>
      </c>
      <c r="L12" s="499">
        <v>7</v>
      </c>
      <c r="M12" s="499">
        <v>21694</v>
      </c>
      <c r="N12" s="496" t="s">
        <v>431</v>
      </c>
      <c r="O12" s="496" t="s">
        <v>431</v>
      </c>
      <c r="P12" s="499">
        <v>12</v>
      </c>
      <c r="Q12" s="499">
        <v>22149</v>
      </c>
      <c r="R12" s="56">
        <v>2019</v>
      </c>
      <c r="S12" s="499">
        <v>5</v>
      </c>
      <c r="T12" s="499">
        <v>10305</v>
      </c>
      <c r="U12" s="496" t="s">
        <v>431</v>
      </c>
      <c r="V12" s="496" t="s">
        <v>431</v>
      </c>
      <c r="W12" s="499">
        <v>1</v>
      </c>
      <c r="X12" s="499">
        <v>6795</v>
      </c>
      <c r="Y12" s="499" t="s">
        <v>431</v>
      </c>
      <c r="Z12" s="499" t="s">
        <v>431</v>
      </c>
      <c r="AA12" s="499">
        <v>1</v>
      </c>
      <c r="AB12" s="499">
        <v>7000</v>
      </c>
      <c r="AC12" s="496" t="s">
        <v>431</v>
      </c>
      <c r="AD12" s="496" t="s">
        <v>431</v>
      </c>
      <c r="AE12" s="496" t="s">
        <v>431</v>
      </c>
      <c r="AF12" s="496" t="s">
        <v>431</v>
      </c>
      <c r="AG12" s="56">
        <v>2019</v>
      </c>
      <c r="AH12" s="496" t="s">
        <v>431</v>
      </c>
      <c r="AI12" s="496" t="s">
        <v>431</v>
      </c>
      <c r="AJ12" s="496" t="s">
        <v>431</v>
      </c>
      <c r="AK12" s="496" t="s">
        <v>431</v>
      </c>
      <c r="AL12" s="496" t="s">
        <v>431</v>
      </c>
      <c r="AM12" s="496" t="s">
        <v>431</v>
      </c>
      <c r="AN12" s="497" t="s">
        <v>431</v>
      </c>
      <c r="AO12" s="497" t="s">
        <v>431</v>
      </c>
      <c r="AP12" s="496">
        <v>9</v>
      </c>
      <c r="AQ12" s="496">
        <v>19783</v>
      </c>
      <c r="AR12" s="496" t="s">
        <v>431</v>
      </c>
      <c r="AS12" s="496" t="s">
        <v>431</v>
      </c>
      <c r="AT12" s="497" t="s">
        <v>431</v>
      </c>
      <c r="AU12" s="497" t="s">
        <v>431</v>
      </c>
      <c r="AV12" s="497" t="s">
        <v>431</v>
      </c>
      <c r="AW12" s="497" t="s">
        <v>431</v>
      </c>
      <c r="AX12" s="79"/>
    </row>
    <row r="13" spans="1:50" s="80" customFormat="1" ht="41.25" customHeight="1">
      <c r="A13" s="56">
        <v>2020</v>
      </c>
      <c r="B13" s="498">
        <v>4</v>
      </c>
      <c r="C13" s="499">
        <v>76173</v>
      </c>
      <c r="D13" s="499">
        <v>7</v>
      </c>
      <c r="E13" s="499">
        <v>109887</v>
      </c>
      <c r="F13" s="496" t="s">
        <v>431</v>
      </c>
      <c r="G13" s="496" t="s">
        <v>431</v>
      </c>
      <c r="H13" s="499">
        <v>1</v>
      </c>
      <c r="I13" s="499">
        <v>32295</v>
      </c>
      <c r="J13" s="496" t="s">
        <v>431</v>
      </c>
      <c r="K13" s="496" t="s">
        <v>431</v>
      </c>
      <c r="L13" s="499">
        <v>6</v>
      </c>
      <c r="M13" s="499">
        <v>16573</v>
      </c>
      <c r="N13" s="496" t="s">
        <v>431</v>
      </c>
      <c r="O13" s="496" t="s">
        <v>431</v>
      </c>
      <c r="P13" s="499">
        <v>12</v>
      </c>
      <c r="Q13" s="499">
        <v>22149</v>
      </c>
      <c r="R13" s="56">
        <v>2020</v>
      </c>
      <c r="S13" s="499">
        <v>6</v>
      </c>
      <c r="T13" s="499">
        <v>11145</v>
      </c>
      <c r="U13" s="496" t="s">
        <v>431</v>
      </c>
      <c r="V13" s="496" t="s">
        <v>431</v>
      </c>
      <c r="W13" s="499">
        <v>1</v>
      </c>
      <c r="X13" s="499">
        <v>6795</v>
      </c>
      <c r="Y13" s="499" t="s">
        <v>431</v>
      </c>
      <c r="Z13" s="499" t="s">
        <v>431</v>
      </c>
      <c r="AA13" s="499">
        <v>1</v>
      </c>
      <c r="AB13" s="499">
        <v>7000</v>
      </c>
      <c r="AC13" s="496" t="s">
        <v>431</v>
      </c>
      <c r="AD13" s="496" t="s">
        <v>431</v>
      </c>
      <c r="AE13" s="496" t="s">
        <v>431</v>
      </c>
      <c r="AF13" s="496" t="s">
        <v>431</v>
      </c>
      <c r="AG13" s="56">
        <v>2020</v>
      </c>
      <c r="AH13" s="496" t="s">
        <v>431</v>
      </c>
      <c r="AI13" s="496" t="s">
        <v>431</v>
      </c>
      <c r="AJ13" s="496" t="s">
        <v>431</v>
      </c>
      <c r="AK13" s="496" t="s">
        <v>431</v>
      </c>
      <c r="AL13" s="496" t="s">
        <v>431</v>
      </c>
      <c r="AM13" s="496" t="s">
        <v>431</v>
      </c>
      <c r="AN13" s="497" t="s">
        <v>431</v>
      </c>
      <c r="AO13" s="497" t="s">
        <v>431</v>
      </c>
      <c r="AP13" s="496">
        <v>10</v>
      </c>
      <c r="AQ13" s="496">
        <v>5545</v>
      </c>
      <c r="AR13" s="496" t="s">
        <v>431</v>
      </c>
      <c r="AS13" s="496" t="s">
        <v>431</v>
      </c>
      <c r="AT13" s="497" t="s">
        <v>431</v>
      </c>
      <c r="AU13" s="497" t="s">
        <v>431</v>
      </c>
      <c r="AV13" s="497" t="s">
        <v>431</v>
      </c>
      <c r="AW13" s="497" t="s">
        <v>431</v>
      </c>
      <c r="AX13" s="79"/>
    </row>
    <row r="14" spans="1:50" s="80" customFormat="1" ht="51.75" customHeight="1">
      <c r="A14" s="494">
        <v>2021</v>
      </c>
      <c r="B14" s="502">
        <v>4</v>
      </c>
      <c r="C14" s="503">
        <v>76173</v>
      </c>
      <c r="D14" s="503">
        <v>7</v>
      </c>
      <c r="E14" s="503">
        <v>109887</v>
      </c>
      <c r="F14" s="497" t="s">
        <v>431</v>
      </c>
      <c r="G14" s="497" t="s">
        <v>431</v>
      </c>
      <c r="H14" s="503">
        <v>1</v>
      </c>
      <c r="I14" s="503">
        <v>32295</v>
      </c>
      <c r="J14" s="497" t="s">
        <v>431</v>
      </c>
      <c r="K14" s="497" t="s">
        <v>431</v>
      </c>
      <c r="L14" s="503">
        <v>6</v>
      </c>
      <c r="M14" s="503">
        <v>16573</v>
      </c>
      <c r="N14" s="497" t="s">
        <v>431</v>
      </c>
      <c r="O14" s="497" t="s">
        <v>431</v>
      </c>
      <c r="P14" s="503">
        <v>12</v>
      </c>
      <c r="Q14" s="503">
        <v>22149</v>
      </c>
      <c r="R14" s="494">
        <v>2021</v>
      </c>
      <c r="S14" s="503">
        <v>6</v>
      </c>
      <c r="T14" s="503">
        <v>11145</v>
      </c>
      <c r="U14" s="497" t="s">
        <v>431</v>
      </c>
      <c r="V14" s="497" t="s">
        <v>431</v>
      </c>
      <c r="W14" s="503">
        <v>1</v>
      </c>
      <c r="X14" s="503">
        <v>6795</v>
      </c>
      <c r="Y14" s="503" t="s">
        <v>431</v>
      </c>
      <c r="Z14" s="503" t="s">
        <v>431</v>
      </c>
      <c r="AA14" s="497">
        <v>1</v>
      </c>
      <c r="AB14" s="497">
        <v>7000</v>
      </c>
      <c r="AC14" s="497" t="s">
        <v>431</v>
      </c>
      <c r="AD14" s="497" t="s">
        <v>431</v>
      </c>
      <c r="AE14" s="497" t="s">
        <v>431</v>
      </c>
      <c r="AF14" s="497" t="s">
        <v>431</v>
      </c>
      <c r="AG14" s="494">
        <v>2021</v>
      </c>
      <c r="AH14" s="503" t="s">
        <v>431</v>
      </c>
      <c r="AI14" s="503" t="s">
        <v>431</v>
      </c>
      <c r="AJ14" s="497" t="s">
        <v>431</v>
      </c>
      <c r="AK14" s="497" t="s">
        <v>431</v>
      </c>
      <c r="AL14" s="497" t="s">
        <v>431</v>
      </c>
      <c r="AM14" s="497" t="s">
        <v>431</v>
      </c>
      <c r="AN14" s="497" t="s">
        <v>431</v>
      </c>
      <c r="AO14" s="497" t="s">
        <v>431</v>
      </c>
      <c r="AP14" s="497">
        <v>10</v>
      </c>
      <c r="AQ14" s="497">
        <v>5545</v>
      </c>
      <c r="AR14" s="497" t="s">
        <v>431</v>
      </c>
      <c r="AS14" s="497" t="s">
        <v>431</v>
      </c>
      <c r="AT14" s="497" t="s">
        <v>431</v>
      </c>
      <c r="AU14" s="497" t="s">
        <v>431</v>
      </c>
      <c r="AV14" s="497" t="s">
        <v>431</v>
      </c>
      <c r="AW14" s="497" t="s">
        <v>431</v>
      </c>
      <c r="AX14" s="79"/>
    </row>
    <row r="15" spans="1:49" s="22" customFormat="1" ht="41.25" customHeight="1">
      <c r="A15" s="495" t="s">
        <v>565</v>
      </c>
      <c r="B15" s="500">
        <v>2</v>
      </c>
      <c r="C15" s="501">
        <v>37573</v>
      </c>
      <c r="D15" s="501">
        <v>2</v>
      </c>
      <c r="E15" s="501">
        <v>37573</v>
      </c>
      <c r="F15" s="501" t="s">
        <v>431</v>
      </c>
      <c r="G15" s="501" t="s">
        <v>431</v>
      </c>
      <c r="H15" s="501">
        <v>1</v>
      </c>
      <c r="I15" s="501">
        <v>32295</v>
      </c>
      <c r="J15" s="501" t="s">
        <v>431</v>
      </c>
      <c r="K15" s="501" t="s">
        <v>431</v>
      </c>
      <c r="L15" s="501">
        <v>2</v>
      </c>
      <c r="M15" s="501">
        <v>8225</v>
      </c>
      <c r="N15" s="501" t="s">
        <v>431</v>
      </c>
      <c r="O15" s="501" t="s">
        <v>431</v>
      </c>
      <c r="P15" s="501">
        <v>3</v>
      </c>
      <c r="Q15" s="501">
        <v>5530</v>
      </c>
      <c r="R15" s="495" t="s">
        <v>565</v>
      </c>
      <c r="S15" s="501">
        <v>3</v>
      </c>
      <c r="T15" s="501">
        <v>6120</v>
      </c>
      <c r="U15" s="501" t="s">
        <v>431</v>
      </c>
      <c r="V15" s="501" t="s">
        <v>431</v>
      </c>
      <c r="W15" s="501">
        <v>1</v>
      </c>
      <c r="X15" s="501">
        <v>6795</v>
      </c>
      <c r="Y15" s="501" t="s">
        <v>431</v>
      </c>
      <c r="Z15" s="501" t="s">
        <v>431</v>
      </c>
      <c r="AA15" s="501" t="s">
        <v>431</v>
      </c>
      <c r="AB15" s="501" t="s">
        <v>431</v>
      </c>
      <c r="AC15" s="501" t="s">
        <v>431</v>
      </c>
      <c r="AD15" s="501" t="s">
        <v>431</v>
      </c>
      <c r="AE15" s="501" t="s">
        <v>431</v>
      </c>
      <c r="AF15" s="501" t="s">
        <v>431</v>
      </c>
      <c r="AG15" s="495" t="s">
        <v>565</v>
      </c>
      <c r="AH15" s="501" t="s">
        <v>431</v>
      </c>
      <c r="AI15" s="501" t="s">
        <v>431</v>
      </c>
      <c r="AJ15" s="501" t="s">
        <v>431</v>
      </c>
      <c r="AK15" s="501" t="s">
        <v>431</v>
      </c>
      <c r="AL15" s="501" t="s">
        <v>431</v>
      </c>
      <c r="AM15" s="501" t="s">
        <v>431</v>
      </c>
      <c r="AN15" s="501" t="s">
        <v>431</v>
      </c>
      <c r="AO15" s="501" t="s">
        <v>431</v>
      </c>
      <c r="AP15" s="501">
        <v>3</v>
      </c>
      <c r="AQ15" s="501">
        <v>1914</v>
      </c>
      <c r="AR15" s="501" t="s">
        <v>431</v>
      </c>
      <c r="AS15" s="501" t="s">
        <v>431</v>
      </c>
      <c r="AT15" s="501" t="s">
        <v>431</v>
      </c>
      <c r="AU15" s="501" t="s">
        <v>431</v>
      </c>
      <c r="AV15" s="501" t="s">
        <v>431</v>
      </c>
      <c r="AW15" s="501" t="s">
        <v>431</v>
      </c>
    </row>
    <row r="16" spans="1:49" s="22" customFormat="1" ht="41.25" customHeight="1">
      <c r="A16" s="495" t="s">
        <v>566</v>
      </c>
      <c r="B16" s="500" t="s">
        <v>431</v>
      </c>
      <c r="C16" s="501" t="s">
        <v>431</v>
      </c>
      <c r="D16" s="501">
        <v>1</v>
      </c>
      <c r="E16" s="501">
        <v>17000</v>
      </c>
      <c r="F16" s="501" t="s">
        <v>431</v>
      </c>
      <c r="G16" s="501" t="s">
        <v>431</v>
      </c>
      <c r="H16" s="501" t="s">
        <v>431</v>
      </c>
      <c r="I16" s="501" t="s">
        <v>431</v>
      </c>
      <c r="J16" s="501" t="s">
        <v>431</v>
      </c>
      <c r="K16" s="501" t="s">
        <v>431</v>
      </c>
      <c r="L16" s="501">
        <v>1</v>
      </c>
      <c r="M16" s="501">
        <v>2948</v>
      </c>
      <c r="N16" s="501" t="s">
        <v>431</v>
      </c>
      <c r="O16" s="501" t="s">
        <v>431</v>
      </c>
      <c r="P16" s="501">
        <v>1</v>
      </c>
      <c r="Q16" s="501">
        <v>1840</v>
      </c>
      <c r="R16" s="495" t="s">
        <v>566</v>
      </c>
      <c r="S16" s="501">
        <v>1</v>
      </c>
      <c r="T16" s="501">
        <v>1619</v>
      </c>
      <c r="U16" s="501" t="s">
        <v>431</v>
      </c>
      <c r="V16" s="501" t="s">
        <v>431</v>
      </c>
      <c r="W16" s="501" t="s">
        <v>431</v>
      </c>
      <c r="X16" s="501" t="s">
        <v>431</v>
      </c>
      <c r="Y16" s="501" t="s">
        <v>431</v>
      </c>
      <c r="Z16" s="501" t="s">
        <v>431</v>
      </c>
      <c r="AA16" s="501" t="s">
        <v>431</v>
      </c>
      <c r="AB16" s="501" t="s">
        <v>431</v>
      </c>
      <c r="AC16" s="501" t="s">
        <v>431</v>
      </c>
      <c r="AD16" s="501" t="s">
        <v>431</v>
      </c>
      <c r="AE16" s="501" t="s">
        <v>431</v>
      </c>
      <c r="AF16" s="501" t="s">
        <v>431</v>
      </c>
      <c r="AG16" s="495" t="s">
        <v>566</v>
      </c>
      <c r="AH16" s="501" t="s">
        <v>431</v>
      </c>
      <c r="AI16" s="501" t="s">
        <v>431</v>
      </c>
      <c r="AJ16" s="501" t="s">
        <v>431</v>
      </c>
      <c r="AK16" s="501" t="s">
        <v>431</v>
      </c>
      <c r="AL16" s="501" t="s">
        <v>431</v>
      </c>
      <c r="AM16" s="501" t="s">
        <v>431</v>
      </c>
      <c r="AN16" s="501" t="s">
        <v>431</v>
      </c>
      <c r="AO16" s="501" t="s">
        <v>431</v>
      </c>
      <c r="AP16" s="501">
        <v>2</v>
      </c>
      <c r="AQ16" s="501">
        <v>1064</v>
      </c>
      <c r="AR16" s="501" t="s">
        <v>431</v>
      </c>
      <c r="AS16" s="501" t="s">
        <v>431</v>
      </c>
      <c r="AT16" s="501" t="s">
        <v>431</v>
      </c>
      <c r="AU16" s="501" t="s">
        <v>431</v>
      </c>
      <c r="AV16" s="501" t="s">
        <v>431</v>
      </c>
      <c r="AW16" s="501" t="s">
        <v>431</v>
      </c>
    </row>
    <row r="17" spans="1:49" s="22" customFormat="1" ht="41.25" customHeight="1">
      <c r="A17" s="495" t="s">
        <v>567</v>
      </c>
      <c r="B17" s="500">
        <v>1</v>
      </c>
      <c r="C17" s="501">
        <v>22700</v>
      </c>
      <c r="D17" s="501">
        <v>1</v>
      </c>
      <c r="E17" s="501">
        <v>22700</v>
      </c>
      <c r="F17" s="501" t="s">
        <v>431</v>
      </c>
      <c r="G17" s="501" t="s">
        <v>431</v>
      </c>
      <c r="H17" s="501" t="s">
        <v>431</v>
      </c>
      <c r="I17" s="501" t="s">
        <v>431</v>
      </c>
      <c r="J17" s="501" t="s">
        <v>431</v>
      </c>
      <c r="K17" s="501" t="s">
        <v>431</v>
      </c>
      <c r="L17" s="501">
        <v>1</v>
      </c>
      <c r="M17" s="501">
        <v>2600</v>
      </c>
      <c r="N17" s="501" t="s">
        <v>431</v>
      </c>
      <c r="O17" s="501" t="s">
        <v>431</v>
      </c>
      <c r="P17" s="501">
        <v>1</v>
      </c>
      <c r="Q17" s="501">
        <v>1840</v>
      </c>
      <c r="R17" s="495" t="s">
        <v>567</v>
      </c>
      <c r="S17" s="501">
        <v>1</v>
      </c>
      <c r="T17" s="501">
        <v>2036</v>
      </c>
      <c r="U17" s="501" t="s">
        <v>431</v>
      </c>
      <c r="V17" s="501" t="s">
        <v>431</v>
      </c>
      <c r="W17" s="501" t="s">
        <v>431</v>
      </c>
      <c r="X17" s="501" t="s">
        <v>431</v>
      </c>
      <c r="Y17" s="501" t="s">
        <v>431</v>
      </c>
      <c r="Z17" s="501" t="s">
        <v>431</v>
      </c>
      <c r="AA17" s="501">
        <v>1</v>
      </c>
      <c r="AB17" s="501">
        <v>7000</v>
      </c>
      <c r="AC17" s="501" t="s">
        <v>431</v>
      </c>
      <c r="AD17" s="501" t="s">
        <v>431</v>
      </c>
      <c r="AE17" s="501" t="s">
        <v>431</v>
      </c>
      <c r="AF17" s="501" t="s">
        <v>431</v>
      </c>
      <c r="AG17" s="495" t="s">
        <v>567</v>
      </c>
      <c r="AH17" s="501" t="s">
        <v>431</v>
      </c>
      <c r="AI17" s="501" t="s">
        <v>431</v>
      </c>
      <c r="AJ17" s="501" t="s">
        <v>431</v>
      </c>
      <c r="AK17" s="501" t="s">
        <v>431</v>
      </c>
      <c r="AL17" s="501" t="s">
        <v>431</v>
      </c>
      <c r="AM17" s="501" t="s">
        <v>431</v>
      </c>
      <c r="AN17" s="501" t="s">
        <v>431</v>
      </c>
      <c r="AO17" s="501" t="s">
        <v>431</v>
      </c>
      <c r="AP17" s="501">
        <v>1</v>
      </c>
      <c r="AQ17" s="501">
        <v>643</v>
      </c>
      <c r="AR17" s="501" t="s">
        <v>431</v>
      </c>
      <c r="AS17" s="501" t="s">
        <v>431</v>
      </c>
      <c r="AT17" s="501" t="s">
        <v>431</v>
      </c>
      <c r="AU17" s="501" t="s">
        <v>431</v>
      </c>
      <c r="AV17" s="501" t="s">
        <v>431</v>
      </c>
      <c r="AW17" s="501" t="s">
        <v>431</v>
      </c>
    </row>
    <row r="18" spans="1:49" s="22" customFormat="1" ht="41.25" customHeight="1">
      <c r="A18" s="495" t="s">
        <v>568</v>
      </c>
      <c r="B18" s="500" t="s">
        <v>431</v>
      </c>
      <c r="C18" s="501" t="s">
        <v>431</v>
      </c>
      <c r="D18" s="501">
        <v>1</v>
      </c>
      <c r="E18" s="501">
        <v>9214</v>
      </c>
      <c r="F18" s="501" t="s">
        <v>431</v>
      </c>
      <c r="G18" s="501" t="s">
        <v>431</v>
      </c>
      <c r="H18" s="501" t="s">
        <v>431</v>
      </c>
      <c r="I18" s="501" t="s">
        <v>431</v>
      </c>
      <c r="J18" s="501" t="s">
        <v>431</v>
      </c>
      <c r="K18" s="501" t="s">
        <v>431</v>
      </c>
      <c r="L18" s="501">
        <v>1</v>
      </c>
      <c r="M18" s="501">
        <v>1400</v>
      </c>
      <c r="N18" s="501" t="s">
        <v>431</v>
      </c>
      <c r="O18" s="501" t="s">
        <v>431</v>
      </c>
      <c r="P18" s="501">
        <v>3</v>
      </c>
      <c r="Q18" s="501">
        <v>5800</v>
      </c>
      <c r="R18" s="495" t="s">
        <v>568</v>
      </c>
      <c r="S18" s="501" t="s">
        <v>431</v>
      </c>
      <c r="T18" s="501" t="s">
        <v>431</v>
      </c>
      <c r="U18" s="501" t="s">
        <v>431</v>
      </c>
      <c r="V18" s="501" t="s">
        <v>431</v>
      </c>
      <c r="W18" s="501" t="s">
        <v>431</v>
      </c>
      <c r="X18" s="501" t="s">
        <v>431</v>
      </c>
      <c r="Y18" s="501" t="s">
        <v>431</v>
      </c>
      <c r="Z18" s="501" t="s">
        <v>431</v>
      </c>
      <c r="AA18" s="501" t="s">
        <v>431</v>
      </c>
      <c r="AB18" s="501" t="s">
        <v>431</v>
      </c>
      <c r="AC18" s="501" t="s">
        <v>431</v>
      </c>
      <c r="AD18" s="501" t="s">
        <v>431</v>
      </c>
      <c r="AE18" s="501" t="s">
        <v>431</v>
      </c>
      <c r="AF18" s="501" t="s">
        <v>431</v>
      </c>
      <c r="AG18" s="495" t="s">
        <v>568</v>
      </c>
      <c r="AH18" s="501" t="s">
        <v>431</v>
      </c>
      <c r="AI18" s="501" t="s">
        <v>431</v>
      </c>
      <c r="AJ18" s="501" t="s">
        <v>431</v>
      </c>
      <c r="AK18" s="501" t="s">
        <v>431</v>
      </c>
      <c r="AL18" s="501" t="s">
        <v>431</v>
      </c>
      <c r="AM18" s="501" t="s">
        <v>431</v>
      </c>
      <c r="AN18" s="501" t="s">
        <v>431</v>
      </c>
      <c r="AO18" s="501" t="s">
        <v>431</v>
      </c>
      <c r="AP18" s="501">
        <v>1</v>
      </c>
      <c r="AQ18" s="501">
        <v>466</v>
      </c>
      <c r="AR18" s="501" t="s">
        <v>431</v>
      </c>
      <c r="AS18" s="501" t="s">
        <v>431</v>
      </c>
      <c r="AT18" s="501" t="s">
        <v>431</v>
      </c>
      <c r="AU18" s="501" t="s">
        <v>431</v>
      </c>
      <c r="AV18" s="501" t="s">
        <v>431</v>
      </c>
      <c r="AW18" s="501" t="s">
        <v>431</v>
      </c>
    </row>
    <row r="19" spans="1:49" s="22" customFormat="1" ht="41.25" customHeight="1">
      <c r="A19" s="495" t="s">
        <v>569</v>
      </c>
      <c r="B19" s="500">
        <v>1</v>
      </c>
      <c r="C19" s="501">
        <v>15900</v>
      </c>
      <c r="D19" s="501">
        <v>1</v>
      </c>
      <c r="E19" s="501">
        <v>15900</v>
      </c>
      <c r="F19" s="501" t="s">
        <v>431</v>
      </c>
      <c r="G19" s="501" t="s">
        <v>431</v>
      </c>
      <c r="H19" s="501" t="s">
        <v>431</v>
      </c>
      <c r="I19" s="501" t="s">
        <v>431</v>
      </c>
      <c r="J19" s="501" t="s">
        <v>431</v>
      </c>
      <c r="K19" s="501" t="s">
        <v>431</v>
      </c>
      <c r="L19" s="501">
        <v>1</v>
      </c>
      <c r="M19" s="501">
        <v>1400</v>
      </c>
      <c r="N19" s="501" t="s">
        <v>431</v>
      </c>
      <c r="O19" s="501" t="s">
        <v>431</v>
      </c>
      <c r="P19" s="501">
        <v>1</v>
      </c>
      <c r="Q19" s="501">
        <v>2339</v>
      </c>
      <c r="R19" s="495" t="s">
        <v>569</v>
      </c>
      <c r="S19" s="501" t="s">
        <v>431</v>
      </c>
      <c r="T19" s="501" t="s">
        <v>431</v>
      </c>
      <c r="U19" s="501" t="s">
        <v>431</v>
      </c>
      <c r="V19" s="501" t="s">
        <v>431</v>
      </c>
      <c r="W19" s="501" t="s">
        <v>431</v>
      </c>
      <c r="X19" s="501" t="s">
        <v>431</v>
      </c>
      <c r="Y19" s="501" t="s">
        <v>431</v>
      </c>
      <c r="Z19" s="501" t="s">
        <v>431</v>
      </c>
      <c r="AA19" s="501" t="s">
        <v>431</v>
      </c>
      <c r="AB19" s="501" t="s">
        <v>431</v>
      </c>
      <c r="AC19" s="501" t="s">
        <v>431</v>
      </c>
      <c r="AD19" s="501" t="s">
        <v>431</v>
      </c>
      <c r="AE19" s="501" t="s">
        <v>431</v>
      </c>
      <c r="AF19" s="501" t="s">
        <v>431</v>
      </c>
      <c r="AG19" s="495" t="s">
        <v>569</v>
      </c>
      <c r="AH19" s="501" t="s">
        <v>431</v>
      </c>
      <c r="AI19" s="501" t="s">
        <v>431</v>
      </c>
      <c r="AJ19" s="501" t="s">
        <v>431</v>
      </c>
      <c r="AK19" s="501" t="s">
        <v>431</v>
      </c>
      <c r="AL19" s="501" t="s">
        <v>431</v>
      </c>
      <c r="AM19" s="501" t="s">
        <v>431</v>
      </c>
      <c r="AN19" s="501" t="s">
        <v>431</v>
      </c>
      <c r="AO19" s="501" t="s">
        <v>431</v>
      </c>
      <c r="AP19" s="501">
        <v>1</v>
      </c>
      <c r="AQ19" s="501">
        <v>463</v>
      </c>
      <c r="AR19" s="501" t="s">
        <v>431</v>
      </c>
      <c r="AS19" s="501" t="s">
        <v>431</v>
      </c>
      <c r="AT19" s="501" t="s">
        <v>431</v>
      </c>
      <c r="AU19" s="501" t="s">
        <v>431</v>
      </c>
      <c r="AV19" s="501" t="s">
        <v>431</v>
      </c>
      <c r="AW19" s="501" t="s">
        <v>431</v>
      </c>
    </row>
    <row r="20" spans="1:49" s="22" customFormat="1" ht="41.25" customHeight="1">
      <c r="A20" s="495" t="s">
        <v>570</v>
      </c>
      <c r="B20" s="500" t="s">
        <v>431</v>
      </c>
      <c r="C20" s="501" t="s">
        <v>431</v>
      </c>
      <c r="D20" s="501">
        <v>1</v>
      </c>
      <c r="E20" s="501">
        <v>7500</v>
      </c>
      <c r="F20" s="501" t="s">
        <v>431</v>
      </c>
      <c r="G20" s="501" t="s">
        <v>431</v>
      </c>
      <c r="H20" s="501" t="s">
        <v>431</v>
      </c>
      <c r="I20" s="501" t="s">
        <v>431</v>
      </c>
      <c r="J20" s="501" t="s">
        <v>431</v>
      </c>
      <c r="K20" s="501" t="s">
        <v>431</v>
      </c>
      <c r="L20" s="501" t="s">
        <v>431</v>
      </c>
      <c r="M20" s="501" t="s">
        <v>431</v>
      </c>
      <c r="N20" s="501" t="s">
        <v>431</v>
      </c>
      <c r="O20" s="501" t="s">
        <v>431</v>
      </c>
      <c r="P20" s="501">
        <v>3</v>
      </c>
      <c r="Q20" s="501">
        <v>4800</v>
      </c>
      <c r="R20" s="495" t="s">
        <v>570</v>
      </c>
      <c r="S20" s="501">
        <v>1</v>
      </c>
      <c r="T20" s="501">
        <v>1370</v>
      </c>
      <c r="U20" s="501" t="s">
        <v>431</v>
      </c>
      <c r="V20" s="501" t="s">
        <v>431</v>
      </c>
      <c r="W20" s="501" t="s">
        <v>431</v>
      </c>
      <c r="X20" s="501" t="s">
        <v>431</v>
      </c>
      <c r="Y20" s="501" t="s">
        <v>431</v>
      </c>
      <c r="Z20" s="501" t="s">
        <v>431</v>
      </c>
      <c r="AA20" s="501" t="s">
        <v>431</v>
      </c>
      <c r="AB20" s="501" t="s">
        <v>431</v>
      </c>
      <c r="AC20" s="501" t="s">
        <v>431</v>
      </c>
      <c r="AD20" s="501" t="s">
        <v>431</v>
      </c>
      <c r="AE20" s="501" t="s">
        <v>431</v>
      </c>
      <c r="AF20" s="501" t="s">
        <v>431</v>
      </c>
      <c r="AG20" s="495" t="s">
        <v>570</v>
      </c>
      <c r="AH20" s="501" t="s">
        <v>431</v>
      </c>
      <c r="AI20" s="501" t="s">
        <v>431</v>
      </c>
      <c r="AJ20" s="501" t="s">
        <v>431</v>
      </c>
      <c r="AK20" s="501" t="s">
        <v>431</v>
      </c>
      <c r="AL20" s="501" t="s">
        <v>431</v>
      </c>
      <c r="AM20" s="501" t="s">
        <v>431</v>
      </c>
      <c r="AN20" s="501" t="s">
        <v>431</v>
      </c>
      <c r="AO20" s="501" t="s">
        <v>431</v>
      </c>
      <c r="AP20" s="501">
        <v>2</v>
      </c>
      <c r="AQ20" s="501">
        <v>995</v>
      </c>
      <c r="AR20" s="501" t="s">
        <v>431</v>
      </c>
      <c r="AS20" s="501" t="s">
        <v>431</v>
      </c>
      <c r="AT20" s="501" t="s">
        <v>431</v>
      </c>
      <c r="AU20" s="501" t="s">
        <v>431</v>
      </c>
      <c r="AV20" s="501" t="s">
        <v>431</v>
      </c>
      <c r="AW20" s="501" t="s">
        <v>431</v>
      </c>
    </row>
    <row r="21" spans="1:49" s="22" customFormat="1" ht="6" customHeight="1">
      <c r="A21" s="93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93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93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</row>
    <row r="22" spans="1:49" s="288" customFormat="1" ht="15" customHeight="1">
      <c r="A22" s="288" t="s">
        <v>371</v>
      </c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88" t="s">
        <v>371</v>
      </c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88" t="s">
        <v>371</v>
      </c>
      <c r="AH22" s="290"/>
      <c r="AI22" s="290"/>
      <c r="AJ22" s="290"/>
      <c r="AK22" s="290"/>
      <c r="AL22" s="290"/>
      <c r="AM22" s="290"/>
      <c r="AN22" s="290"/>
      <c r="AO22" s="290"/>
      <c r="AP22" s="565" t="s">
        <v>596</v>
      </c>
      <c r="AQ22" s="290"/>
      <c r="AR22" s="290"/>
      <c r="AS22" s="290"/>
      <c r="AT22" s="290"/>
      <c r="AU22" s="290"/>
      <c r="AV22" s="290"/>
      <c r="AW22" s="290"/>
    </row>
    <row r="23" spans="1:49" s="22" customFormat="1" ht="34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9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</row>
    <row r="24" spans="1:33" ht="12">
      <c r="A24" s="61"/>
      <c r="R24" s="61"/>
      <c r="AG24" s="61"/>
    </row>
    <row r="25" spans="1:33" ht="12">
      <c r="A25" s="62"/>
      <c r="R25" s="62"/>
      <c r="AG25" s="62"/>
    </row>
  </sheetData>
  <sheetProtection/>
  <mergeCells count="31">
    <mergeCell ref="AH6:AI6"/>
    <mergeCell ref="AJ6:AK6"/>
    <mergeCell ref="J2:Q2"/>
    <mergeCell ref="R2:X2"/>
    <mergeCell ref="Y2:AF2"/>
    <mergeCell ref="AC6:AD6"/>
    <mergeCell ref="J6:K6"/>
    <mergeCell ref="A3:I3"/>
    <mergeCell ref="AA6:AB6"/>
    <mergeCell ref="AE6:AF6"/>
    <mergeCell ref="Y6:Z6"/>
    <mergeCell ref="A2:I2"/>
    <mergeCell ref="Y3:AF3"/>
    <mergeCell ref="J5:Q5"/>
    <mergeCell ref="J3:Q3"/>
    <mergeCell ref="S5:X5"/>
    <mergeCell ref="AP2:AW2"/>
    <mergeCell ref="Y5:AF5"/>
    <mergeCell ref="AH5:AM5"/>
    <mergeCell ref="B5:I5"/>
    <mergeCell ref="AG2:AM2"/>
    <mergeCell ref="AP3:AW3"/>
    <mergeCell ref="R3:X3"/>
    <mergeCell ref="AP6:AQ6"/>
    <mergeCell ref="AR6:AS6"/>
    <mergeCell ref="AP5:AW5"/>
    <mergeCell ref="AG3:AM3"/>
    <mergeCell ref="AL6:AM6"/>
    <mergeCell ref="AT6:AU6"/>
    <mergeCell ref="AV6:AW6"/>
    <mergeCell ref="AN6:AO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&amp;R283</evenHeader>
  </headerFooter>
  <colBreaks count="4" manualBreakCount="4">
    <brk id="24" max="65535" man="1"/>
    <brk id="32" max="65535" man="1"/>
    <brk id="41" max="65535" man="1"/>
    <brk id="49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4"/>
  <sheetViews>
    <sheetView view="pageBreakPreview" zoomScaleNormal="93" zoomScaleSheetLayoutView="100" zoomScalePageLayoutView="80" workbookViewId="0" topLeftCell="A1">
      <selection activeCell="H15" sqref="H15"/>
    </sheetView>
  </sheetViews>
  <sheetFormatPr defaultColWidth="9.140625" defaultRowHeight="12"/>
  <cols>
    <col min="1" max="1" width="16.28125" style="14" customWidth="1"/>
    <col min="2" max="9" width="10.7109375" style="14" customWidth="1"/>
    <col min="10" max="17" width="12.7109375" style="14" customWidth="1"/>
    <col min="18" max="18" width="15.00390625" style="14" customWidth="1"/>
    <col min="19" max="26" width="11.00390625" style="14" customWidth="1"/>
    <col min="27" max="35" width="9.8515625" style="14" customWidth="1"/>
    <col min="36" max="36" width="13.28125" style="14" customWidth="1"/>
    <col min="37" max="16384" width="9.140625" style="14" customWidth="1"/>
  </cols>
  <sheetData>
    <row r="1" spans="1:18" s="129" customFormat="1" ht="18.75" customHeight="1">
      <c r="A1" s="128"/>
      <c r="Q1" s="131"/>
      <c r="R1" s="128"/>
    </row>
    <row r="2" spans="1:36" s="291" customFormat="1" ht="24.75" customHeight="1">
      <c r="A2" s="597" t="s">
        <v>146</v>
      </c>
      <c r="B2" s="597"/>
      <c r="C2" s="597"/>
      <c r="D2" s="597"/>
      <c r="E2" s="597"/>
      <c r="F2" s="597"/>
      <c r="G2" s="597"/>
      <c r="H2" s="597"/>
      <c r="I2" s="597"/>
      <c r="J2" s="597" t="s">
        <v>544</v>
      </c>
      <c r="K2" s="597"/>
      <c r="L2" s="597"/>
      <c r="M2" s="597"/>
      <c r="N2" s="597"/>
      <c r="O2" s="597"/>
      <c r="P2" s="597"/>
      <c r="Q2" s="597"/>
      <c r="R2" s="597" t="s">
        <v>147</v>
      </c>
      <c r="S2" s="597"/>
      <c r="T2" s="597"/>
      <c r="U2" s="597"/>
      <c r="V2" s="597"/>
      <c r="W2" s="597"/>
      <c r="X2" s="597"/>
      <c r="Y2" s="597"/>
      <c r="Z2" s="597"/>
      <c r="AA2" s="597" t="s">
        <v>544</v>
      </c>
      <c r="AB2" s="597"/>
      <c r="AC2" s="597"/>
      <c r="AD2" s="597"/>
      <c r="AE2" s="597"/>
      <c r="AF2" s="597"/>
      <c r="AG2" s="597"/>
      <c r="AH2" s="597"/>
      <c r="AI2" s="597"/>
      <c r="AJ2" s="597"/>
    </row>
    <row r="3" spans="1:36" s="292" customFormat="1" ht="24.75" customHeight="1">
      <c r="A3" s="594" t="s">
        <v>148</v>
      </c>
      <c r="B3" s="594"/>
      <c r="C3" s="594"/>
      <c r="D3" s="594"/>
      <c r="E3" s="594"/>
      <c r="F3" s="594"/>
      <c r="G3" s="594"/>
      <c r="H3" s="594"/>
      <c r="I3" s="594"/>
      <c r="J3" s="594" t="s">
        <v>545</v>
      </c>
      <c r="K3" s="594"/>
      <c r="L3" s="594"/>
      <c r="M3" s="594"/>
      <c r="N3" s="594"/>
      <c r="O3" s="594"/>
      <c r="P3" s="594"/>
      <c r="Q3" s="594"/>
      <c r="R3" s="594" t="s">
        <v>148</v>
      </c>
      <c r="S3" s="594"/>
      <c r="T3" s="594"/>
      <c r="U3" s="594"/>
      <c r="V3" s="594"/>
      <c r="W3" s="594"/>
      <c r="X3" s="594"/>
      <c r="Y3" s="594"/>
      <c r="Z3" s="594"/>
      <c r="AA3" s="594" t="s">
        <v>545</v>
      </c>
      <c r="AB3" s="594"/>
      <c r="AC3" s="594"/>
      <c r="AD3" s="594"/>
      <c r="AE3" s="594"/>
      <c r="AF3" s="594"/>
      <c r="AG3" s="594"/>
      <c r="AH3" s="594"/>
      <c r="AI3" s="594"/>
      <c r="AJ3" s="594"/>
    </row>
    <row r="4" spans="1:36" s="16" customFormat="1" ht="15" customHeight="1" thickBot="1">
      <c r="A4" s="163" t="s">
        <v>149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 t="s">
        <v>149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7" s="21" customFormat="1" ht="25.5" customHeight="1">
      <c r="A5" s="547" t="s">
        <v>361</v>
      </c>
      <c r="B5" s="603" t="s">
        <v>571</v>
      </c>
      <c r="C5" s="601"/>
      <c r="D5" s="601"/>
      <c r="E5" s="601"/>
      <c r="F5" s="601"/>
      <c r="G5" s="601"/>
      <c r="H5" s="601"/>
      <c r="I5" s="601"/>
      <c r="J5" s="601" t="s">
        <v>120</v>
      </c>
      <c r="K5" s="601"/>
      <c r="L5" s="601"/>
      <c r="M5" s="601"/>
      <c r="N5" s="601"/>
      <c r="O5" s="601"/>
      <c r="P5" s="601"/>
      <c r="Q5" s="601"/>
      <c r="R5" s="547" t="s">
        <v>361</v>
      </c>
      <c r="S5" s="603" t="s">
        <v>572</v>
      </c>
      <c r="T5" s="601"/>
      <c r="U5" s="601"/>
      <c r="V5" s="601"/>
      <c r="W5" s="601"/>
      <c r="X5" s="601"/>
      <c r="Y5" s="601"/>
      <c r="Z5" s="601"/>
      <c r="AA5" s="601" t="s">
        <v>553</v>
      </c>
      <c r="AB5" s="601"/>
      <c r="AC5" s="601"/>
      <c r="AD5" s="602"/>
      <c r="AE5" s="601" t="s">
        <v>573</v>
      </c>
      <c r="AF5" s="601"/>
      <c r="AG5" s="601"/>
      <c r="AH5" s="601"/>
      <c r="AI5" s="601"/>
      <c r="AJ5" s="601"/>
      <c r="AK5" s="32"/>
    </row>
    <row r="6" spans="1:37" s="21" customFormat="1" ht="25.5" customHeight="1">
      <c r="A6" s="535"/>
      <c r="B6" s="548" t="s">
        <v>574</v>
      </c>
      <c r="C6" s="549"/>
      <c r="D6" s="548" t="s">
        <v>575</v>
      </c>
      <c r="E6" s="549"/>
      <c r="F6" s="548" t="s">
        <v>576</v>
      </c>
      <c r="G6" s="549"/>
      <c r="H6" s="548" t="s">
        <v>577</v>
      </c>
      <c r="I6" s="550"/>
      <c r="J6" s="550" t="s">
        <v>578</v>
      </c>
      <c r="K6" s="549"/>
      <c r="L6" s="548" t="s">
        <v>579</v>
      </c>
      <c r="M6" s="549"/>
      <c r="N6" s="548" t="s">
        <v>580</v>
      </c>
      <c r="O6" s="549"/>
      <c r="P6" s="548" t="s">
        <v>581</v>
      </c>
      <c r="Q6" s="550"/>
      <c r="R6" s="535"/>
      <c r="S6" s="550" t="s">
        <v>582</v>
      </c>
      <c r="T6" s="549"/>
      <c r="U6" s="548" t="s">
        <v>583</v>
      </c>
      <c r="V6" s="549"/>
      <c r="W6" s="548" t="s">
        <v>584</v>
      </c>
      <c r="X6" s="549"/>
      <c r="Y6" s="548" t="s">
        <v>585</v>
      </c>
      <c r="Z6" s="550"/>
      <c r="AA6" s="550" t="s">
        <v>586</v>
      </c>
      <c r="AB6" s="549"/>
      <c r="AC6" s="548" t="s">
        <v>587</v>
      </c>
      <c r="AD6" s="549"/>
      <c r="AE6" s="548" t="s">
        <v>588</v>
      </c>
      <c r="AF6" s="549"/>
      <c r="AG6" s="548" t="s">
        <v>589</v>
      </c>
      <c r="AH6" s="549"/>
      <c r="AI6" s="548" t="s">
        <v>590</v>
      </c>
      <c r="AJ6" s="550"/>
      <c r="AK6" s="32"/>
    </row>
    <row r="7" spans="1:37" s="21" customFormat="1" ht="25.5" customHeight="1">
      <c r="A7" s="535"/>
      <c r="B7" s="551" t="s">
        <v>546</v>
      </c>
      <c r="C7" s="552"/>
      <c r="D7" s="553" t="s">
        <v>547</v>
      </c>
      <c r="E7" s="554"/>
      <c r="F7" s="553" t="s">
        <v>548</v>
      </c>
      <c r="G7" s="554"/>
      <c r="H7" s="555" t="s">
        <v>121</v>
      </c>
      <c r="I7" s="555"/>
      <c r="J7" s="556" t="s">
        <v>549</v>
      </c>
      <c r="K7" s="554"/>
      <c r="L7" s="553" t="s">
        <v>122</v>
      </c>
      <c r="M7" s="554"/>
      <c r="N7" s="553" t="s">
        <v>536</v>
      </c>
      <c r="O7" s="554"/>
      <c r="P7" s="553" t="s">
        <v>550</v>
      </c>
      <c r="Q7" s="557"/>
      <c r="R7" s="535"/>
      <c r="S7" s="556" t="s">
        <v>123</v>
      </c>
      <c r="T7" s="554"/>
      <c r="U7" s="558" t="s">
        <v>124</v>
      </c>
      <c r="V7" s="554"/>
      <c r="W7" s="553" t="s">
        <v>125</v>
      </c>
      <c r="X7" s="554"/>
      <c r="Y7" s="558" t="s">
        <v>551</v>
      </c>
      <c r="Z7" s="557"/>
      <c r="AA7" s="557" t="s">
        <v>126</v>
      </c>
      <c r="AB7" s="554"/>
      <c r="AC7" s="558" t="s">
        <v>552</v>
      </c>
      <c r="AD7" s="554"/>
      <c r="AE7" s="551" t="s">
        <v>127</v>
      </c>
      <c r="AF7" s="552"/>
      <c r="AG7" s="551" t="s">
        <v>128</v>
      </c>
      <c r="AH7" s="552"/>
      <c r="AI7" s="558" t="s">
        <v>129</v>
      </c>
      <c r="AJ7" s="557"/>
      <c r="AK7" s="32"/>
    </row>
    <row r="8" spans="1:37" s="21" customFormat="1" ht="30" customHeight="1">
      <c r="A8" s="92" t="s">
        <v>189</v>
      </c>
      <c r="B8" s="559" t="s">
        <v>367</v>
      </c>
      <c r="C8" s="559" t="s">
        <v>368</v>
      </c>
      <c r="D8" s="559" t="s">
        <v>367</v>
      </c>
      <c r="E8" s="559" t="s">
        <v>368</v>
      </c>
      <c r="F8" s="559" t="s">
        <v>367</v>
      </c>
      <c r="G8" s="559" t="s">
        <v>368</v>
      </c>
      <c r="H8" s="559" t="s">
        <v>367</v>
      </c>
      <c r="I8" s="560" t="s">
        <v>368</v>
      </c>
      <c r="J8" s="561" t="s">
        <v>367</v>
      </c>
      <c r="K8" s="559" t="s">
        <v>368</v>
      </c>
      <c r="L8" s="559" t="s">
        <v>367</v>
      </c>
      <c r="M8" s="559" t="s">
        <v>368</v>
      </c>
      <c r="N8" s="559" t="s">
        <v>367</v>
      </c>
      <c r="O8" s="559" t="s">
        <v>368</v>
      </c>
      <c r="P8" s="559" t="s">
        <v>367</v>
      </c>
      <c r="Q8" s="560" t="s">
        <v>368</v>
      </c>
      <c r="R8" s="92" t="s">
        <v>189</v>
      </c>
      <c r="S8" s="561" t="s">
        <v>367</v>
      </c>
      <c r="T8" s="559" t="s">
        <v>368</v>
      </c>
      <c r="U8" s="559" t="s">
        <v>367</v>
      </c>
      <c r="V8" s="559" t="s">
        <v>368</v>
      </c>
      <c r="W8" s="559" t="s">
        <v>367</v>
      </c>
      <c r="X8" s="559" t="s">
        <v>368</v>
      </c>
      <c r="Y8" s="559" t="s">
        <v>367</v>
      </c>
      <c r="Z8" s="560" t="s">
        <v>368</v>
      </c>
      <c r="AA8" s="561" t="s">
        <v>367</v>
      </c>
      <c r="AB8" s="559" t="s">
        <v>368</v>
      </c>
      <c r="AC8" s="559" t="s">
        <v>367</v>
      </c>
      <c r="AD8" s="559" t="s">
        <v>368</v>
      </c>
      <c r="AE8" s="559" t="s">
        <v>367</v>
      </c>
      <c r="AF8" s="559" t="s">
        <v>368</v>
      </c>
      <c r="AG8" s="559" t="s">
        <v>367</v>
      </c>
      <c r="AH8" s="559" t="s">
        <v>368</v>
      </c>
      <c r="AI8" s="559" t="s">
        <v>367</v>
      </c>
      <c r="AJ8" s="560" t="s">
        <v>368</v>
      </c>
      <c r="AK8" s="32"/>
    </row>
    <row r="9" spans="1:37" s="21" customFormat="1" ht="40.5" customHeight="1">
      <c r="A9" s="535">
        <v>2016</v>
      </c>
      <c r="B9" s="486" t="s">
        <v>431</v>
      </c>
      <c r="C9" s="486" t="s">
        <v>431</v>
      </c>
      <c r="D9" s="486" t="s">
        <v>431</v>
      </c>
      <c r="E9" s="486" t="s">
        <v>431</v>
      </c>
      <c r="F9" s="486" t="s">
        <v>431</v>
      </c>
      <c r="G9" s="486" t="s">
        <v>431</v>
      </c>
      <c r="H9" s="486" t="s">
        <v>431</v>
      </c>
      <c r="I9" s="486" t="s">
        <v>431</v>
      </c>
      <c r="J9" s="486" t="s">
        <v>431</v>
      </c>
      <c r="K9" s="486" t="s">
        <v>431</v>
      </c>
      <c r="L9" s="486">
        <v>1</v>
      </c>
      <c r="M9" s="505">
        <v>3348</v>
      </c>
      <c r="N9" s="506">
        <v>1</v>
      </c>
      <c r="O9" s="504">
        <v>264</v>
      </c>
      <c r="P9" s="504">
        <v>5</v>
      </c>
      <c r="Q9" s="504">
        <v>595</v>
      </c>
      <c r="R9" s="536">
        <v>2016</v>
      </c>
      <c r="S9" s="504">
        <v>29</v>
      </c>
      <c r="T9" s="504">
        <v>26028</v>
      </c>
      <c r="U9" s="504">
        <v>4</v>
      </c>
      <c r="V9" s="504">
        <v>799</v>
      </c>
      <c r="W9" s="504">
        <v>38</v>
      </c>
      <c r="X9" s="504">
        <v>2367</v>
      </c>
      <c r="Y9" s="537" t="s">
        <v>431</v>
      </c>
      <c r="Z9" s="537" t="s">
        <v>431</v>
      </c>
      <c r="AA9" s="537" t="s">
        <v>431</v>
      </c>
      <c r="AB9" s="537" t="s">
        <v>431</v>
      </c>
      <c r="AC9" s="504">
        <v>1</v>
      </c>
      <c r="AD9" s="504">
        <v>93</v>
      </c>
      <c r="AE9" s="506" t="s">
        <v>431</v>
      </c>
      <c r="AF9" s="506" t="s">
        <v>431</v>
      </c>
      <c r="AG9" s="506" t="s">
        <v>431</v>
      </c>
      <c r="AH9" s="506" t="s">
        <v>431</v>
      </c>
      <c r="AI9" s="506">
        <v>1</v>
      </c>
      <c r="AJ9" s="506">
        <v>984995</v>
      </c>
      <c r="AK9" s="32"/>
    </row>
    <row r="10" spans="1:37" s="21" customFormat="1" ht="40.5" customHeight="1" collapsed="1">
      <c r="A10" s="535">
        <v>2017</v>
      </c>
      <c r="B10" s="486" t="s">
        <v>431</v>
      </c>
      <c r="C10" s="486" t="s">
        <v>431</v>
      </c>
      <c r="D10" s="486" t="s">
        <v>431</v>
      </c>
      <c r="E10" s="486" t="s">
        <v>431</v>
      </c>
      <c r="F10" s="486" t="s">
        <v>431</v>
      </c>
      <c r="G10" s="486" t="s">
        <v>431</v>
      </c>
      <c r="H10" s="486" t="s">
        <v>431</v>
      </c>
      <c r="I10" s="486" t="s">
        <v>431</v>
      </c>
      <c r="J10" s="486" t="s">
        <v>431</v>
      </c>
      <c r="K10" s="486" t="s">
        <v>431</v>
      </c>
      <c r="L10" s="474">
        <v>1</v>
      </c>
      <c r="M10" s="505">
        <v>3348</v>
      </c>
      <c r="N10" s="506">
        <v>1</v>
      </c>
      <c r="O10" s="504">
        <v>264</v>
      </c>
      <c r="P10" s="504">
        <v>5</v>
      </c>
      <c r="Q10" s="504">
        <v>595</v>
      </c>
      <c r="R10" s="536">
        <v>2017</v>
      </c>
      <c r="S10" s="504">
        <v>10</v>
      </c>
      <c r="T10" s="504">
        <v>26027</v>
      </c>
      <c r="U10" s="504">
        <v>4</v>
      </c>
      <c r="V10" s="504">
        <v>799</v>
      </c>
      <c r="W10" s="504">
        <v>19</v>
      </c>
      <c r="X10" s="504">
        <v>2460</v>
      </c>
      <c r="Y10" s="537" t="s">
        <v>431</v>
      </c>
      <c r="Z10" s="537" t="s">
        <v>431</v>
      </c>
      <c r="AA10" s="537" t="s">
        <v>431</v>
      </c>
      <c r="AB10" s="537" t="s">
        <v>431</v>
      </c>
      <c r="AC10" s="504">
        <v>1</v>
      </c>
      <c r="AD10" s="504">
        <v>93</v>
      </c>
      <c r="AE10" s="506" t="s">
        <v>431</v>
      </c>
      <c r="AF10" s="506" t="s">
        <v>431</v>
      </c>
      <c r="AG10" s="506" t="s">
        <v>431</v>
      </c>
      <c r="AH10" s="506" t="s">
        <v>431</v>
      </c>
      <c r="AI10" s="506">
        <v>1</v>
      </c>
      <c r="AJ10" s="506">
        <v>954995</v>
      </c>
      <c r="AK10" s="32"/>
    </row>
    <row r="11" spans="1:37" s="21" customFormat="1" ht="40.5" customHeight="1" collapsed="1">
      <c r="A11" s="535">
        <v>2018</v>
      </c>
      <c r="B11" s="486" t="s">
        <v>431</v>
      </c>
      <c r="C11" s="486" t="s">
        <v>431</v>
      </c>
      <c r="D11" s="486" t="s">
        <v>431</v>
      </c>
      <c r="E11" s="486" t="s">
        <v>431</v>
      </c>
      <c r="F11" s="486" t="s">
        <v>431</v>
      </c>
      <c r="G11" s="486" t="s">
        <v>431</v>
      </c>
      <c r="H11" s="486" t="s">
        <v>431</v>
      </c>
      <c r="I11" s="486" t="s">
        <v>431</v>
      </c>
      <c r="J11" s="486" t="s">
        <v>431</v>
      </c>
      <c r="K11" s="486" t="s">
        <v>431</v>
      </c>
      <c r="L11" s="474">
        <v>1</v>
      </c>
      <c r="M11" s="505">
        <v>3348</v>
      </c>
      <c r="N11" s="506" t="s">
        <v>431</v>
      </c>
      <c r="O11" s="504" t="s">
        <v>431</v>
      </c>
      <c r="P11" s="504">
        <v>5</v>
      </c>
      <c r="Q11" s="504">
        <v>595</v>
      </c>
      <c r="R11" s="536">
        <v>2018</v>
      </c>
      <c r="S11" s="504">
        <v>10</v>
      </c>
      <c r="T11" s="504">
        <v>26027</v>
      </c>
      <c r="U11" s="504">
        <v>4</v>
      </c>
      <c r="V11" s="504">
        <v>799</v>
      </c>
      <c r="W11" s="504">
        <v>24</v>
      </c>
      <c r="X11" s="504">
        <v>3397</v>
      </c>
      <c r="Y11" s="537" t="s">
        <v>431</v>
      </c>
      <c r="Z11" s="537" t="s">
        <v>431</v>
      </c>
      <c r="AA11" s="537" t="s">
        <v>431</v>
      </c>
      <c r="AB11" s="537" t="s">
        <v>431</v>
      </c>
      <c r="AC11" s="504">
        <v>1</v>
      </c>
      <c r="AD11" s="504">
        <v>93</v>
      </c>
      <c r="AE11" s="506" t="s">
        <v>431</v>
      </c>
      <c r="AF11" s="506" t="s">
        <v>431</v>
      </c>
      <c r="AG11" s="506" t="s">
        <v>431</v>
      </c>
      <c r="AH11" s="506" t="s">
        <v>431</v>
      </c>
      <c r="AI11" s="506">
        <v>1</v>
      </c>
      <c r="AJ11" s="506">
        <v>954995</v>
      </c>
      <c r="AK11" s="32"/>
    </row>
    <row r="12" spans="1:37" s="21" customFormat="1" ht="40.5" customHeight="1">
      <c r="A12" s="535">
        <v>2019</v>
      </c>
      <c r="B12" s="486" t="s">
        <v>431</v>
      </c>
      <c r="C12" s="486" t="s">
        <v>431</v>
      </c>
      <c r="D12" s="486" t="s">
        <v>431</v>
      </c>
      <c r="E12" s="486" t="s">
        <v>431</v>
      </c>
      <c r="F12" s="486" t="s">
        <v>431</v>
      </c>
      <c r="G12" s="486" t="s">
        <v>431</v>
      </c>
      <c r="H12" s="486" t="s">
        <v>431</v>
      </c>
      <c r="I12" s="486" t="s">
        <v>431</v>
      </c>
      <c r="J12" s="486" t="s">
        <v>431</v>
      </c>
      <c r="K12" s="486" t="s">
        <v>431</v>
      </c>
      <c r="L12" s="474">
        <v>1</v>
      </c>
      <c r="M12" s="505">
        <v>3348</v>
      </c>
      <c r="N12" s="506" t="s">
        <v>431</v>
      </c>
      <c r="O12" s="504" t="s">
        <v>431</v>
      </c>
      <c r="P12" s="504">
        <v>6</v>
      </c>
      <c r="Q12" s="504">
        <v>740.86</v>
      </c>
      <c r="R12" s="536">
        <v>2019</v>
      </c>
      <c r="S12" s="504">
        <v>7</v>
      </c>
      <c r="T12" s="504">
        <v>10246</v>
      </c>
      <c r="U12" s="504">
        <v>2</v>
      </c>
      <c r="V12" s="504">
        <v>542</v>
      </c>
      <c r="W12" s="504">
        <v>17</v>
      </c>
      <c r="X12" s="504">
        <v>2632</v>
      </c>
      <c r="Y12" s="537" t="s">
        <v>431</v>
      </c>
      <c r="Z12" s="537" t="s">
        <v>431</v>
      </c>
      <c r="AA12" s="537" t="s">
        <v>431</v>
      </c>
      <c r="AB12" s="537" t="s">
        <v>431</v>
      </c>
      <c r="AC12" s="504" t="s">
        <v>431</v>
      </c>
      <c r="AD12" s="504" t="s">
        <v>431</v>
      </c>
      <c r="AE12" s="506" t="s">
        <v>431</v>
      </c>
      <c r="AF12" s="506" t="s">
        <v>431</v>
      </c>
      <c r="AG12" s="506" t="s">
        <v>431</v>
      </c>
      <c r="AH12" s="506" t="s">
        <v>431</v>
      </c>
      <c r="AI12" s="506">
        <v>1</v>
      </c>
      <c r="AJ12" s="506">
        <v>954995</v>
      </c>
      <c r="AK12" s="32"/>
    </row>
    <row r="13" spans="1:37" s="21" customFormat="1" ht="40.5" customHeight="1">
      <c r="A13" s="535">
        <v>2020</v>
      </c>
      <c r="B13" s="486" t="s">
        <v>431</v>
      </c>
      <c r="C13" s="486" t="s">
        <v>431</v>
      </c>
      <c r="D13" s="486" t="s">
        <v>431</v>
      </c>
      <c r="E13" s="486" t="s">
        <v>431</v>
      </c>
      <c r="F13" s="486" t="s">
        <v>431</v>
      </c>
      <c r="G13" s="486" t="s">
        <v>431</v>
      </c>
      <c r="H13" s="486" t="s">
        <v>431</v>
      </c>
      <c r="I13" s="486" t="s">
        <v>431</v>
      </c>
      <c r="J13" s="486" t="s">
        <v>431</v>
      </c>
      <c r="K13" s="486" t="s">
        <v>431</v>
      </c>
      <c r="L13" s="474">
        <v>1</v>
      </c>
      <c r="M13" s="474">
        <v>3348</v>
      </c>
      <c r="N13" s="474" t="s">
        <v>431</v>
      </c>
      <c r="O13" s="474" t="s">
        <v>431</v>
      </c>
      <c r="P13" s="474">
        <v>8</v>
      </c>
      <c r="Q13" s="474">
        <v>989</v>
      </c>
      <c r="R13" s="536">
        <v>2020</v>
      </c>
      <c r="S13" s="504">
        <v>6</v>
      </c>
      <c r="T13" s="504">
        <v>10170</v>
      </c>
      <c r="U13" s="504">
        <v>2</v>
      </c>
      <c r="V13" s="504">
        <v>541</v>
      </c>
      <c r="W13" s="504">
        <v>17</v>
      </c>
      <c r="X13" s="504">
        <v>2632</v>
      </c>
      <c r="Y13" s="537" t="s">
        <v>431</v>
      </c>
      <c r="Z13" s="537" t="s">
        <v>431</v>
      </c>
      <c r="AA13" s="537" t="s">
        <v>431</v>
      </c>
      <c r="AB13" s="537" t="s">
        <v>431</v>
      </c>
      <c r="AC13" s="504" t="s">
        <v>431</v>
      </c>
      <c r="AD13" s="504" t="s">
        <v>431</v>
      </c>
      <c r="AE13" s="506" t="s">
        <v>431</v>
      </c>
      <c r="AF13" s="506" t="s">
        <v>431</v>
      </c>
      <c r="AG13" s="506" t="s">
        <v>431</v>
      </c>
      <c r="AH13" s="506" t="s">
        <v>431</v>
      </c>
      <c r="AI13" s="506">
        <v>1</v>
      </c>
      <c r="AJ13" s="506">
        <v>954995</v>
      </c>
      <c r="AK13" s="32"/>
    </row>
    <row r="14" spans="1:36" s="81" customFormat="1" ht="57" customHeight="1">
      <c r="A14" s="538">
        <v>2021</v>
      </c>
      <c r="B14" s="539" t="s">
        <v>431</v>
      </c>
      <c r="C14" s="539" t="s">
        <v>431</v>
      </c>
      <c r="D14" s="539" t="s">
        <v>431</v>
      </c>
      <c r="E14" s="539" t="s">
        <v>431</v>
      </c>
      <c r="F14" s="539" t="s">
        <v>431</v>
      </c>
      <c r="G14" s="539" t="s">
        <v>431</v>
      </c>
      <c r="H14" s="539" t="s">
        <v>431</v>
      </c>
      <c r="I14" s="539" t="s">
        <v>431</v>
      </c>
      <c r="J14" s="539" t="s">
        <v>431</v>
      </c>
      <c r="K14" s="539" t="s">
        <v>431</v>
      </c>
      <c r="L14" s="476">
        <v>1</v>
      </c>
      <c r="M14" s="540">
        <v>3348</v>
      </c>
      <c r="N14" s="541" t="s">
        <v>431</v>
      </c>
      <c r="O14" s="542" t="s">
        <v>431</v>
      </c>
      <c r="P14" s="542">
        <v>9</v>
      </c>
      <c r="Q14" s="542">
        <v>1125</v>
      </c>
      <c r="R14" s="543">
        <v>2021</v>
      </c>
      <c r="S14" s="542">
        <v>8</v>
      </c>
      <c r="T14" s="542">
        <v>18566</v>
      </c>
      <c r="U14" s="542">
        <v>4</v>
      </c>
      <c r="V14" s="542">
        <v>1617</v>
      </c>
      <c r="W14" s="541">
        <v>18</v>
      </c>
      <c r="X14" s="541">
        <v>2753</v>
      </c>
      <c r="Y14" s="544" t="s">
        <v>431</v>
      </c>
      <c r="Z14" s="544" t="s">
        <v>431</v>
      </c>
      <c r="AA14" s="544" t="s">
        <v>431</v>
      </c>
      <c r="AB14" s="544" t="s">
        <v>431</v>
      </c>
      <c r="AC14" s="542" t="s">
        <v>431</v>
      </c>
      <c r="AD14" s="542" t="s">
        <v>431</v>
      </c>
      <c r="AE14" s="541" t="s">
        <v>431</v>
      </c>
      <c r="AF14" s="541" t="s">
        <v>431</v>
      </c>
      <c r="AG14" s="541" t="s">
        <v>431</v>
      </c>
      <c r="AH14" s="541" t="s">
        <v>431</v>
      </c>
      <c r="AI14" s="541">
        <v>1</v>
      </c>
      <c r="AJ14" s="541">
        <v>954995</v>
      </c>
    </row>
    <row r="15" spans="1:36" s="21" customFormat="1" ht="39.75" customHeight="1">
      <c r="A15" s="545" t="s">
        <v>343</v>
      </c>
      <c r="B15" s="486" t="s">
        <v>431</v>
      </c>
      <c r="C15" s="486" t="s">
        <v>431</v>
      </c>
      <c r="D15" s="486" t="s">
        <v>431</v>
      </c>
      <c r="E15" s="486" t="s">
        <v>431</v>
      </c>
      <c r="F15" s="486" t="s">
        <v>431</v>
      </c>
      <c r="G15" s="486" t="s">
        <v>431</v>
      </c>
      <c r="H15" s="486" t="s">
        <v>431</v>
      </c>
      <c r="I15" s="486" t="s">
        <v>431</v>
      </c>
      <c r="J15" s="486" t="s">
        <v>431</v>
      </c>
      <c r="K15" s="486" t="s">
        <v>431</v>
      </c>
      <c r="L15" s="474">
        <v>1</v>
      </c>
      <c r="M15" s="505">
        <v>3348</v>
      </c>
      <c r="N15" s="506" t="s">
        <v>431</v>
      </c>
      <c r="O15" s="504" t="s">
        <v>431</v>
      </c>
      <c r="P15" s="566">
        <v>3</v>
      </c>
      <c r="Q15" s="566">
        <v>449</v>
      </c>
      <c r="R15" s="546" t="s">
        <v>565</v>
      </c>
      <c r="S15" s="566">
        <v>2</v>
      </c>
      <c r="T15" s="566">
        <v>766</v>
      </c>
      <c r="U15" s="566">
        <v>2</v>
      </c>
      <c r="V15" s="566">
        <v>1076</v>
      </c>
      <c r="W15" s="566">
        <v>3</v>
      </c>
      <c r="X15" s="566">
        <v>478</v>
      </c>
      <c r="Y15" s="537" t="s">
        <v>431</v>
      </c>
      <c r="Z15" s="537" t="s">
        <v>431</v>
      </c>
      <c r="AA15" s="537" t="s">
        <v>431</v>
      </c>
      <c r="AB15" s="537" t="s">
        <v>431</v>
      </c>
      <c r="AC15" s="504" t="s">
        <v>431</v>
      </c>
      <c r="AD15" s="504" t="s">
        <v>431</v>
      </c>
      <c r="AE15" s="537" t="s">
        <v>431</v>
      </c>
      <c r="AF15" s="537" t="s">
        <v>431</v>
      </c>
      <c r="AG15" s="537" t="s">
        <v>431</v>
      </c>
      <c r="AH15" s="537" t="s">
        <v>431</v>
      </c>
      <c r="AI15" s="537" t="s">
        <v>431</v>
      </c>
      <c r="AJ15" s="537" t="s">
        <v>431</v>
      </c>
    </row>
    <row r="16" spans="1:36" s="21" customFormat="1" ht="39.75" customHeight="1">
      <c r="A16" s="545" t="s">
        <v>344</v>
      </c>
      <c r="B16" s="486" t="s">
        <v>431</v>
      </c>
      <c r="C16" s="486" t="s">
        <v>431</v>
      </c>
      <c r="D16" s="486" t="s">
        <v>431</v>
      </c>
      <c r="E16" s="486" t="s">
        <v>431</v>
      </c>
      <c r="F16" s="486" t="s">
        <v>431</v>
      </c>
      <c r="G16" s="486" t="s">
        <v>431</v>
      </c>
      <c r="H16" s="486" t="s">
        <v>431</v>
      </c>
      <c r="I16" s="486" t="s">
        <v>431</v>
      </c>
      <c r="J16" s="486" t="s">
        <v>431</v>
      </c>
      <c r="K16" s="486" t="s">
        <v>431</v>
      </c>
      <c r="L16" s="486" t="s">
        <v>431</v>
      </c>
      <c r="M16" s="486" t="s">
        <v>431</v>
      </c>
      <c r="N16" s="486" t="s">
        <v>431</v>
      </c>
      <c r="O16" s="486" t="s">
        <v>431</v>
      </c>
      <c r="P16" s="566">
        <v>1</v>
      </c>
      <c r="Q16" s="566">
        <v>73</v>
      </c>
      <c r="R16" s="546" t="s">
        <v>566</v>
      </c>
      <c r="S16" s="566">
        <v>1</v>
      </c>
      <c r="T16" s="566">
        <v>1000</v>
      </c>
      <c r="U16" s="566" t="s">
        <v>431</v>
      </c>
      <c r="V16" s="566" t="s">
        <v>431</v>
      </c>
      <c r="W16" s="566">
        <v>2</v>
      </c>
      <c r="X16" s="566">
        <v>377</v>
      </c>
      <c r="Y16" s="537" t="s">
        <v>431</v>
      </c>
      <c r="Z16" s="537" t="s">
        <v>431</v>
      </c>
      <c r="AA16" s="537" t="s">
        <v>431</v>
      </c>
      <c r="AB16" s="537" t="s">
        <v>431</v>
      </c>
      <c r="AC16" s="537" t="s">
        <v>431</v>
      </c>
      <c r="AD16" s="537" t="s">
        <v>431</v>
      </c>
      <c r="AE16" s="537" t="s">
        <v>431</v>
      </c>
      <c r="AF16" s="537" t="s">
        <v>431</v>
      </c>
      <c r="AG16" s="537" t="s">
        <v>431</v>
      </c>
      <c r="AH16" s="537" t="s">
        <v>431</v>
      </c>
      <c r="AI16" s="537" t="s">
        <v>431</v>
      </c>
      <c r="AJ16" s="537" t="s">
        <v>431</v>
      </c>
    </row>
    <row r="17" spans="1:36" s="21" customFormat="1" ht="39.75" customHeight="1">
      <c r="A17" s="545" t="s">
        <v>345</v>
      </c>
      <c r="B17" s="486" t="s">
        <v>431</v>
      </c>
      <c r="C17" s="486" t="s">
        <v>431</v>
      </c>
      <c r="D17" s="486" t="s">
        <v>431</v>
      </c>
      <c r="E17" s="486" t="s">
        <v>431</v>
      </c>
      <c r="F17" s="486" t="s">
        <v>431</v>
      </c>
      <c r="G17" s="486" t="s">
        <v>431</v>
      </c>
      <c r="H17" s="486" t="s">
        <v>431</v>
      </c>
      <c r="I17" s="486" t="s">
        <v>431</v>
      </c>
      <c r="J17" s="486" t="s">
        <v>431</v>
      </c>
      <c r="K17" s="486" t="s">
        <v>431</v>
      </c>
      <c r="L17" s="486" t="s">
        <v>431</v>
      </c>
      <c r="M17" s="486" t="s">
        <v>431</v>
      </c>
      <c r="N17" s="486" t="s">
        <v>431</v>
      </c>
      <c r="O17" s="486" t="s">
        <v>431</v>
      </c>
      <c r="P17" s="566">
        <v>2</v>
      </c>
      <c r="Q17" s="566">
        <v>281</v>
      </c>
      <c r="R17" s="546" t="s">
        <v>567</v>
      </c>
      <c r="S17" s="566">
        <v>5</v>
      </c>
      <c r="T17" s="566">
        <v>16800</v>
      </c>
      <c r="U17" s="566">
        <v>2</v>
      </c>
      <c r="V17" s="566">
        <v>541</v>
      </c>
      <c r="W17" s="566">
        <v>5</v>
      </c>
      <c r="X17" s="566">
        <v>695</v>
      </c>
      <c r="Y17" s="537" t="s">
        <v>431</v>
      </c>
      <c r="Z17" s="537" t="s">
        <v>431</v>
      </c>
      <c r="AA17" s="537" t="s">
        <v>431</v>
      </c>
      <c r="AB17" s="537" t="s">
        <v>431</v>
      </c>
      <c r="AC17" s="537" t="s">
        <v>431</v>
      </c>
      <c r="AD17" s="537" t="s">
        <v>431</v>
      </c>
      <c r="AE17" s="537" t="s">
        <v>431</v>
      </c>
      <c r="AF17" s="537" t="s">
        <v>431</v>
      </c>
      <c r="AG17" s="537" t="s">
        <v>431</v>
      </c>
      <c r="AH17" s="537" t="s">
        <v>431</v>
      </c>
      <c r="AI17" s="537" t="s">
        <v>431</v>
      </c>
      <c r="AJ17" s="537" t="s">
        <v>431</v>
      </c>
    </row>
    <row r="18" spans="1:36" s="21" customFormat="1" ht="39.75" customHeight="1">
      <c r="A18" s="545" t="s">
        <v>346</v>
      </c>
      <c r="B18" s="486" t="s">
        <v>431</v>
      </c>
      <c r="C18" s="486" t="s">
        <v>431</v>
      </c>
      <c r="D18" s="486" t="s">
        <v>431</v>
      </c>
      <c r="E18" s="486" t="s">
        <v>431</v>
      </c>
      <c r="F18" s="486" t="s">
        <v>431</v>
      </c>
      <c r="G18" s="486" t="s">
        <v>431</v>
      </c>
      <c r="H18" s="486" t="s">
        <v>431</v>
      </c>
      <c r="I18" s="486" t="s">
        <v>431</v>
      </c>
      <c r="J18" s="486" t="s">
        <v>431</v>
      </c>
      <c r="K18" s="486" t="s">
        <v>431</v>
      </c>
      <c r="L18" s="486" t="s">
        <v>431</v>
      </c>
      <c r="M18" s="486" t="s">
        <v>431</v>
      </c>
      <c r="N18" s="486" t="s">
        <v>431</v>
      </c>
      <c r="O18" s="486" t="s">
        <v>431</v>
      </c>
      <c r="P18" s="566">
        <v>2</v>
      </c>
      <c r="Q18" s="566">
        <v>219</v>
      </c>
      <c r="R18" s="546" t="s">
        <v>568</v>
      </c>
      <c r="S18" s="566" t="s">
        <v>431</v>
      </c>
      <c r="T18" s="566" t="s">
        <v>431</v>
      </c>
      <c r="U18" s="566" t="s">
        <v>431</v>
      </c>
      <c r="V18" s="566" t="s">
        <v>431</v>
      </c>
      <c r="W18" s="566">
        <v>3</v>
      </c>
      <c r="X18" s="567">
        <v>599</v>
      </c>
      <c r="Y18" s="537" t="s">
        <v>431</v>
      </c>
      <c r="Z18" s="537" t="s">
        <v>431</v>
      </c>
      <c r="AA18" s="537" t="s">
        <v>431</v>
      </c>
      <c r="AB18" s="537" t="s">
        <v>431</v>
      </c>
      <c r="AC18" s="537" t="s">
        <v>431</v>
      </c>
      <c r="AD18" s="537" t="s">
        <v>431</v>
      </c>
      <c r="AE18" s="537" t="s">
        <v>431</v>
      </c>
      <c r="AF18" s="537" t="s">
        <v>431</v>
      </c>
      <c r="AG18" s="537" t="s">
        <v>431</v>
      </c>
      <c r="AH18" s="537" t="s">
        <v>431</v>
      </c>
      <c r="AI18" s="506">
        <v>1</v>
      </c>
      <c r="AJ18" s="506">
        <v>954995</v>
      </c>
    </row>
    <row r="19" spans="1:36" s="21" customFormat="1" ht="39.75" customHeight="1">
      <c r="A19" s="545" t="s">
        <v>347</v>
      </c>
      <c r="B19" s="486" t="s">
        <v>431</v>
      </c>
      <c r="C19" s="486" t="s">
        <v>431</v>
      </c>
      <c r="D19" s="486" t="s">
        <v>431</v>
      </c>
      <c r="E19" s="486" t="s">
        <v>431</v>
      </c>
      <c r="F19" s="486" t="s">
        <v>431</v>
      </c>
      <c r="G19" s="486" t="s">
        <v>431</v>
      </c>
      <c r="H19" s="486" t="s">
        <v>431</v>
      </c>
      <c r="I19" s="486" t="s">
        <v>431</v>
      </c>
      <c r="J19" s="486" t="s">
        <v>431</v>
      </c>
      <c r="K19" s="486" t="s">
        <v>431</v>
      </c>
      <c r="L19" s="486" t="s">
        <v>431</v>
      </c>
      <c r="M19" s="486" t="s">
        <v>431</v>
      </c>
      <c r="N19" s="486" t="s">
        <v>431</v>
      </c>
      <c r="O19" s="486" t="s">
        <v>431</v>
      </c>
      <c r="P19" s="566">
        <v>1</v>
      </c>
      <c r="Q19" s="566">
        <v>103</v>
      </c>
      <c r="R19" s="545" t="s">
        <v>569</v>
      </c>
      <c r="S19" s="566" t="s">
        <v>431</v>
      </c>
      <c r="T19" s="566" t="s">
        <v>431</v>
      </c>
      <c r="U19" s="566" t="s">
        <v>431</v>
      </c>
      <c r="V19" s="566" t="s">
        <v>431</v>
      </c>
      <c r="W19" s="566">
        <v>4</v>
      </c>
      <c r="X19" s="567">
        <v>450</v>
      </c>
      <c r="Y19" s="537" t="s">
        <v>431</v>
      </c>
      <c r="Z19" s="537" t="s">
        <v>431</v>
      </c>
      <c r="AA19" s="537" t="s">
        <v>431</v>
      </c>
      <c r="AB19" s="537" t="s">
        <v>431</v>
      </c>
      <c r="AC19" s="537" t="s">
        <v>431</v>
      </c>
      <c r="AD19" s="537" t="s">
        <v>431</v>
      </c>
      <c r="AE19" s="537" t="s">
        <v>431</v>
      </c>
      <c r="AF19" s="537" t="s">
        <v>431</v>
      </c>
      <c r="AG19" s="537" t="s">
        <v>431</v>
      </c>
      <c r="AH19" s="537" t="s">
        <v>431</v>
      </c>
      <c r="AI19" s="537" t="s">
        <v>431</v>
      </c>
      <c r="AJ19" s="537" t="s">
        <v>431</v>
      </c>
    </row>
    <row r="20" spans="1:36" s="21" customFormat="1" ht="39.75" customHeight="1">
      <c r="A20" s="545" t="s">
        <v>348</v>
      </c>
      <c r="B20" s="486" t="s">
        <v>431</v>
      </c>
      <c r="C20" s="486" t="s">
        <v>431</v>
      </c>
      <c r="D20" s="486" t="s">
        <v>431</v>
      </c>
      <c r="E20" s="486" t="s">
        <v>431</v>
      </c>
      <c r="F20" s="486" t="s">
        <v>431</v>
      </c>
      <c r="G20" s="486" t="s">
        <v>431</v>
      </c>
      <c r="H20" s="486" t="s">
        <v>431</v>
      </c>
      <c r="I20" s="486" t="s">
        <v>431</v>
      </c>
      <c r="J20" s="486" t="s">
        <v>431</v>
      </c>
      <c r="K20" s="486" t="s">
        <v>431</v>
      </c>
      <c r="L20" s="486" t="s">
        <v>431</v>
      </c>
      <c r="M20" s="486" t="s">
        <v>431</v>
      </c>
      <c r="N20" s="486" t="s">
        <v>431</v>
      </c>
      <c r="O20" s="486" t="s">
        <v>431</v>
      </c>
      <c r="P20" s="486" t="s">
        <v>431</v>
      </c>
      <c r="Q20" s="486" t="s">
        <v>431</v>
      </c>
      <c r="R20" s="545" t="s">
        <v>570</v>
      </c>
      <c r="S20" s="566" t="s">
        <v>431</v>
      </c>
      <c r="T20" s="566" t="s">
        <v>431</v>
      </c>
      <c r="U20" s="566" t="s">
        <v>431</v>
      </c>
      <c r="V20" s="566" t="s">
        <v>431</v>
      </c>
      <c r="W20" s="566">
        <v>1</v>
      </c>
      <c r="X20" s="566">
        <v>154</v>
      </c>
      <c r="Y20" s="537" t="s">
        <v>431</v>
      </c>
      <c r="Z20" s="537" t="s">
        <v>431</v>
      </c>
      <c r="AA20" s="537" t="s">
        <v>431</v>
      </c>
      <c r="AB20" s="537" t="s">
        <v>431</v>
      </c>
      <c r="AC20" s="537" t="s">
        <v>431</v>
      </c>
      <c r="AD20" s="537" t="s">
        <v>431</v>
      </c>
      <c r="AE20" s="537" t="s">
        <v>431</v>
      </c>
      <c r="AF20" s="537" t="s">
        <v>431</v>
      </c>
      <c r="AG20" s="537" t="s">
        <v>431</v>
      </c>
      <c r="AH20" s="537" t="s">
        <v>431</v>
      </c>
      <c r="AI20" s="537" t="s">
        <v>431</v>
      </c>
      <c r="AJ20" s="537" t="s">
        <v>431</v>
      </c>
    </row>
    <row r="21" spans="1:36" s="21" customFormat="1" ht="6" customHeight="1">
      <c r="A21" s="9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9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s="134" customFormat="1" ht="15" customHeight="1">
      <c r="A22" s="288" t="s">
        <v>117</v>
      </c>
      <c r="B22" s="132"/>
      <c r="C22" s="132"/>
      <c r="D22" s="132"/>
      <c r="E22" s="132"/>
      <c r="F22" s="132"/>
      <c r="G22" s="132"/>
      <c r="H22" s="132"/>
      <c r="I22" s="132"/>
      <c r="J22" s="133"/>
      <c r="K22" s="133"/>
      <c r="L22" s="133"/>
      <c r="M22" s="133"/>
      <c r="N22" s="133"/>
      <c r="O22" s="133"/>
      <c r="P22" s="133"/>
      <c r="Q22" s="133"/>
      <c r="R22" s="288" t="s">
        <v>117</v>
      </c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2"/>
      <c r="AF22" s="132"/>
      <c r="AG22" s="132"/>
      <c r="AH22" s="132"/>
      <c r="AI22" s="132"/>
      <c r="AJ22" s="132"/>
    </row>
    <row r="23" spans="1:36" s="137" customFormat="1" ht="12" customHeight="1">
      <c r="A23" s="288" t="s">
        <v>371</v>
      </c>
      <c r="B23" s="135"/>
      <c r="C23" s="135"/>
      <c r="D23" s="135"/>
      <c r="E23" s="135"/>
      <c r="F23" s="135"/>
      <c r="G23" s="135"/>
      <c r="H23" s="135"/>
      <c r="I23" s="135"/>
      <c r="J23" s="136"/>
      <c r="K23" s="136"/>
      <c r="L23" s="136"/>
      <c r="M23" s="136"/>
      <c r="N23" s="136"/>
      <c r="O23" s="136"/>
      <c r="P23" s="136"/>
      <c r="Q23" s="136"/>
      <c r="R23" s="288" t="s">
        <v>371</v>
      </c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5"/>
      <c r="AF23" s="135"/>
      <c r="AG23" s="135"/>
      <c r="AH23" s="135"/>
      <c r="AI23" s="135"/>
      <c r="AJ23" s="135"/>
    </row>
    <row r="24" spans="1:18" ht="12">
      <c r="A24" s="53"/>
      <c r="R24" s="53"/>
    </row>
  </sheetData>
  <sheetProtection/>
  <mergeCells count="13">
    <mergeCell ref="AE5:AJ5"/>
    <mergeCell ref="AA5:AD5"/>
    <mergeCell ref="B5:I5"/>
    <mergeCell ref="J5:Q5"/>
    <mergeCell ref="S5:Z5"/>
    <mergeCell ref="A2:I2"/>
    <mergeCell ref="J2:Q2"/>
    <mergeCell ref="R2:Z2"/>
    <mergeCell ref="AA2:AJ2"/>
    <mergeCell ref="A3:I3"/>
    <mergeCell ref="R3:Z3"/>
    <mergeCell ref="J3:Q3"/>
    <mergeCell ref="AA3:AJ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&amp;R285</evenHeader>
  </headerFooter>
  <colBreaks count="3" manualBreakCount="3">
    <brk id="9" max="65535" man="1"/>
    <brk id="26" max="65535" man="1"/>
    <brk id="3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"/>
  <cols>
    <col min="1" max="1" width="9.28125" style="11" customWidth="1"/>
    <col min="2" max="2" width="5.7109375" style="11" customWidth="1"/>
    <col min="3" max="3" width="9.7109375" style="11" customWidth="1"/>
    <col min="4" max="4" width="5.7109375" style="11" customWidth="1"/>
    <col min="5" max="5" width="9.7109375" style="11" customWidth="1"/>
    <col min="6" max="6" width="5.7109375" style="11" customWidth="1"/>
    <col min="7" max="7" width="9.7109375" style="11" customWidth="1"/>
    <col min="8" max="8" width="5.7109375" style="11" customWidth="1"/>
    <col min="9" max="9" width="9.7109375" style="11" customWidth="1"/>
    <col min="10" max="10" width="5.7109375" style="11" customWidth="1"/>
    <col min="11" max="11" width="9.7109375" style="11" customWidth="1"/>
    <col min="12" max="12" width="5.7109375" style="11" customWidth="1"/>
    <col min="13" max="13" width="9.7109375" style="11" customWidth="1"/>
    <col min="14" max="16384" width="9.140625" style="11" customWidth="1"/>
  </cols>
  <sheetData>
    <row r="1" spans="1:12" s="139" customFormat="1" ht="18.75" customHeight="1">
      <c r="A1" s="138"/>
      <c r="H1" s="140"/>
      <c r="I1" s="140"/>
      <c r="J1" s="140"/>
      <c r="K1" s="140"/>
      <c r="L1" s="140"/>
    </row>
    <row r="2" spans="1:13" ht="24.75" customHeight="1">
      <c r="A2" s="164" t="s">
        <v>130</v>
      </c>
      <c r="B2" s="164"/>
      <c r="C2" s="164"/>
      <c r="D2" s="164"/>
      <c r="E2" s="164"/>
      <c r="F2" s="164"/>
      <c r="G2" s="164"/>
      <c r="H2" s="165"/>
      <c r="I2" s="165"/>
      <c r="J2" s="165"/>
      <c r="K2" s="141"/>
      <c r="L2" s="141"/>
      <c r="M2" s="141"/>
    </row>
    <row r="3" spans="1:13" s="44" customFormat="1" ht="24.75" customHeight="1">
      <c r="A3" s="164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11"/>
      <c r="L3" s="111"/>
      <c r="M3" s="111"/>
    </row>
    <row r="4" s="48" customFormat="1" ht="15" customHeight="1" thickBot="1">
      <c r="A4" s="48" t="s">
        <v>381</v>
      </c>
    </row>
    <row r="5" spans="1:13" s="12" customFormat="1" ht="19.5" customHeight="1">
      <c r="A5" s="293" t="s">
        <v>201</v>
      </c>
      <c r="B5" s="604" t="s">
        <v>379</v>
      </c>
      <c r="C5" s="605"/>
      <c r="D5" s="294" t="s">
        <v>373</v>
      </c>
      <c r="E5" s="295"/>
      <c r="F5" s="296" t="s">
        <v>382</v>
      </c>
      <c r="G5" s="297"/>
      <c r="H5" s="296" t="s">
        <v>374</v>
      </c>
      <c r="I5" s="297"/>
      <c r="J5" s="296" t="s">
        <v>556</v>
      </c>
      <c r="K5" s="297"/>
      <c r="L5" s="298" t="s">
        <v>557</v>
      </c>
      <c r="M5" s="298"/>
    </row>
    <row r="6" spans="1:13" s="12" customFormat="1" ht="18.75" customHeight="1">
      <c r="A6" s="299"/>
      <c r="B6" s="606" t="s">
        <v>132</v>
      </c>
      <c r="C6" s="607"/>
      <c r="D6" s="301" t="s">
        <v>0</v>
      </c>
      <c r="E6" s="302"/>
      <c r="F6" s="301" t="s">
        <v>1</v>
      </c>
      <c r="G6" s="302"/>
      <c r="H6" s="303" t="s">
        <v>2</v>
      </c>
      <c r="I6" s="302"/>
      <c r="J6" s="301" t="s">
        <v>554</v>
      </c>
      <c r="K6" s="302"/>
      <c r="L6" s="303" t="s">
        <v>555</v>
      </c>
      <c r="M6" s="303"/>
    </row>
    <row r="7" spans="1:13" s="12" customFormat="1" ht="17.25" customHeight="1">
      <c r="A7" s="299"/>
      <c r="B7" s="304" t="s">
        <v>375</v>
      </c>
      <c r="C7" s="304" t="s">
        <v>383</v>
      </c>
      <c r="D7" s="305" t="s">
        <v>384</v>
      </c>
      <c r="E7" s="304" t="s">
        <v>380</v>
      </c>
      <c r="F7" s="305" t="s">
        <v>375</v>
      </c>
      <c r="G7" s="304" t="s">
        <v>385</v>
      </c>
      <c r="H7" s="304" t="s">
        <v>377</v>
      </c>
      <c r="I7" s="304" t="s">
        <v>376</v>
      </c>
      <c r="J7" s="305" t="s">
        <v>384</v>
      </c>
      <c r="K7" s="306" t="s">
        <v>383</v>
      </c>
      <c r="L7" s="304" t="s">
        <v>377</v>
      </c>
      <c r="M7" s="307" t="s">
        <v>378</v>
      </c>
    </row>
    <row r="8" spans="1:13" s="12" customFormat="1" ht="17.25" customHeight="1">
      <c r="A8" s="300" t="s">
        <v>204</v>
      </c>
      <c r="B8" s="308" t="s">
        <v>34</v>
      </c>
      <c r="C8" s="308" t="s">
        <v>28</v>
      </c>
      <c r="D8" s="309"/>
      <c r="E8" s="308"/>
      <c r="F8" s="309"/>
      <c r="G8" s="308"/>
      <c r="H8" s="308"/>
      <c r="I8" s="308"/>
      <c r="J8" s="309"/>
      <c r="K8" s="308"/>
      <c r="L8" s="308"/>
      <c r="M8" s="310"/>
    </row>
    <row r="9" spans="1:13" s="12" customFormat="1" ht="39.75" customHeight="1">
      <c r="A9" s="311">
        <v>2016</v>
      </c>
      <c r="B9" s="510">
        <v>5</v>
      </c>
      <c r="C9" s="511">
        <v>14457</v>
      </c>
      <c r="D9" s="512" t="s">
        <v>431</v>
      </c>
      <c r="E9" s="512" t="s">
        <v>431</v>
      </c>
      <c r="F9" s="512">
        <v>3</v>
      </c>
      <c r="G9" s="511">
        <v>2124</v>
      </c>
      <c r="H9" s="512">
        <v>2</v>
      </c>
      <c r="I9" s="512">
        <v>12333</v>
      </c>
      <c r="J9" s="391" t="s">
        <v>431</v>
      </c>
      <c r="K9" s="391" t="s">
        <v>431</v>
      </c>
      <c r="L9" s="391" t="s">
        <v>431</v>
      </c>
      <c r="M9" s="391" t="s">
        <v>431</v>
      </c>
    </row>
    <row r="10" spans="1:13" s="12" customFormat="1" ht="39.75" customHeight="1">
      <c r="A10" s="311">
        <v>2017</v>
      </c>
      <c r="B10" s="510">
        <v>5</v>
      </c>
      <c r="C10" s="511">
        <v>14457</v>
      </c>
      <c r="D10" s="512" t="s">
        <v>431</v>
      </c>
      <c r="E10" s="512" t="s">
        <v>431</v>
      </c>
      <c r="F10" s="512">
        <v>3</v>
      </c>
      <c r="G10" s="511">
        <v>2124</v>
      </c>
      <c r="H10" s="512">
        <v>2</v>
      </c>
      <c r="I10" s="512">
        <v>12333</v>
      </c>
      <c r="J10" s="513" t="s">
        <v>431</v>
      </c>
      <c r="K10" s="513" t="s">
        <v>431</v>
      </c>
      <c r="L10" s="513" t="s">
        <v>431</v>
      </c>
      <c r="M10" s="513" t="s">
        <v>431</v>
      </c>
    </row>
    <row r="11" spans="1:13" s="12" customFormat="1" ht="39.75" customHeight="1">
      <c r="A11" s="311">
        <v>2018</v>
      </c>
      <c r="B11" s="510">
        <v>5</v>
      </c>
      <c r="C11" s="511">
        <v>14457</v>
      </c>
      <c r="D11" s="512" t="s">
        <v>431</v>
      </c>
      <c r="E11" s="512" t="s">
        <v>431</v>
      </c>
      <c r="F11" s="512">
        <v>3</v>
      </c>
      <c r="G11" s="511">
        <v>2124</v>
      </c>
      <c r="H11" s="512">
        <v>2</v>
      </c>
      <c r="I11" s="512">
        <v>12333</v>
      </c>
      <c r="J11" s="513" t="s">
        <v>431</v>
      </c>
      <c r="K11" s="513" t="s">
        <v>431</v>
      </c>
      <c r="L11" s="513" t="s">
        <v>431</v>
      </c>
      <c r="M11" s="513" t="s">
        <v>431</v>
      </c>
    </row>
    <row r="12" spans="1:13" s="12" customFormat="1" ht="39.75" customHeight="1">
      <c r="A12" s="311">
        <v>2019</v>
      </c>
      <c r="B12" s="510">
        <v>5</v>
      </c>
      <c r="C12" s="511">
        <v>14457</v>
      </c>
      <c r="D12" s="512" t="s">
        <v>431</v>
      </c>
      <c r="E12" s="512" t="s">
        <v>431</v>
      </c>
      <c r="F12" s="512">
        <v>3</v>
      </c>
      <c r="G12" s="511">
        <v>2124</v>
      </c>
      <c r="H12" s="512">
        <v>2</v>
      </c>
      <c r="I12" s="512">
        <v>12333</v>
      </c>
      <c r="J12" s="513" t="s">
        <v>431</v>
      </c>
      <c r="K12" s="513" t="s">
        <v>431</v>
      </c>
      <c r="L12" s="513" t="s">
        <v>431</v>
      </c>
      <c r="M12" s="513" t="s">
        <v>431</v>
      </c>
    </row>
    <row r="13" spans="1:13" s="12" customFormat="1" ht="39.75" customHeight="1">
      <c r="A13" s="311">
        <v>2020</v>
      </c>
      <c r="B13" s="510">
        <v>6</v>
      </c>
      <c r="C13" s="511">
        <v>15779</v>
      </c>
      <c r="D13" s="512" t="s">
        <v>431</v>
      </c>
      <c r="E13" s="512" t="s">
        <v>431</v>
      </c>
      <c r="F13" s="512">
        <v>4</v>
      </c>
      <c r="G13" s="511">
        <v>3446</v>
      </c>
      <c r="H13" s="512">
        <v>2</v>
      </c>
      <c r="I13" s="512">
        <v>12333</v>
      </c>
      <c r="J13" s="513" t="s">
        <v>431</v>
      </c>
      <c r="K13" s="513" t="s">
        <v>431</v>
      </c>
      <c r="L13" s="513" t="s">
        <v>431</v>
      </c>
      <c r="M13" s="513" t="s">
        <v>431</v>
      </c>
    </row>
    <row r="14" spans="1:16" s="77" customFormat="1" ht="79.5" customHeight="1">
      <c r="A14" s="507">
        <v>2021</v>
      </c>
      <c r="B14" s="514">
        <v>6</v>
      </c>
      <c r="C14" s="515">
        <v>15779</v>
      </c>
      <c r="D14" s="516" t="s">
        <v>431</v>
      </c>
      <c r="E14" s="517" t="s">
        <v>431</v>
      </c>
      <c r="F14" s="516">
        <v>4</v>
      </c>
      <c r="G14" s="517">
        <v>3446</v>
      </c>
      <c r="H14" s="516">
        <v>2</v>
      </c>
      <c r="I14" s="517">
        <v>12333</v>
      </c>
      <c r="J14" s="516" t="s">
        <v>431</v>
      </c>
      <c r="K14" s="517" t="s">
        <v>431</v>
      </c>
      <c r="L14" s="516" t="s">
        <v>431</v>
      </c>
      <c r="M14" s="515" t="s">
        <v>431</v>
      </c>
      <c r="N14" s="112"/>
      <c r="O14" s="113"/>
      <c r="P14" s="78"/>
    </row>
    <row r="15" spans="1:13" s="12" customFormat="1" ht="43.5" customHeight="1">
      <c r="A15" s="508" t="s">
        <v>565</v>
      </c>
      <c r="B15" s="518">
        <v>1</v>
      </c>
      <c r="C15" s="518">
        <v>1322</v>
      </c>
      <c r="D15" s="513" t="s">
        <v>431</v>
      </c>
      <c r="E15" s="513" t="s">
        <v>431</v>
      </c>
      <c r="F15" s="513">
        <v>1</v>
      </c>
      <c r="G15" s="513">
        <v>1322</v>
      </c>
      <c r="H15" s="513" t="s">
        <v>431</v>
      </c>
      <c r="I15" s="513" t="s">
        <v>431</v>
      </c>
      <c r="J15" s="513" t="s">
        <v>431</v>
      </c>
      <c r="K15" s="513" t="s">
        <v>431</v>
      </c>
      <c r="L15" s="513" t="s">
        <v>431</v>
      </c>
      <c r="M15" s="513" t="s">
        <v>431</v>
      </c>
    </row>
    <row r="16" spans="1:13" s="12" customFormat="1" ht="43.5" customHeight="1">
      <c r="A16" s="508" t="s">
        <v>566</v>
      </c>
      <c r="B16" s="518">
        <v>1</v>
      </c>
      <c r="C16" s="518">
        <v>633</v>
      </c>
      <c r="D16" s="513" t="s">
        <v>431</v>
      </c>
      <c r="E16" s="513" t="s">
        <v>431</v>
      </c>
      <c r="F16" s="519">
        <v>1</v>
      </c>
      <c r="G16" s="519">
        <v>633</v>
      </c>
      <c r="H16" s="513" t="s">
        <v>431</v>
      </c>
      <c r="I16" s="513" t="s">
        <v>431</v>
      </c>
      <c r="J16" s="513" t="s">
        <v>431</v>
      </c>
      <c r="K16" s="513" t="s">
        <v>431</v>
      </c>
      <c r="L16" s="513" t="s">
        <v>431</v>
      </c>
      <c r="M16" s="513" t="s">
        <v>431</v>
      </c>
    </row>
    <row r="17" spans="1:13" s="12" customFormat="1" ht="43.5" customHeight="1">
      <c r="A17" s="508" t="s">
        <v>567</v>
      </c>
      <c r="B17" s="518">
        <v>3</v>
      </c>
      <c r="C17" s="518">
        <v>13092</v>
      </c>
      <c r="D17" s="513" t="s">
        <v>431</v>
      </c>
      <c r="E17" s="513" t="s">
        <v>431</v>
      </c>
      <c r="F17" s="519">
        <v>1</v>
      </c>
      <c r="G17" s="519">
        <v>759</v>
      </c>
      <c r="H17" s="520">
        <v>2</v>
      </c>
      <c r="I17" s="520">
        <v>12333</v>
      </c>
      <c r="J17" s="513" t="s">
        <v>431</v>
      </c>
      <c r="K17" s="513" t="s">
        <v>431</v>
      </c>
      <c r="L17" s="513" t="s">
        <v>431</v>
      </c>
      <c r="M17" s="513" t="s">
        <v>431</v>
      </c>
    </row>
    <row r="18" spans="1:13" s="12" customFormat="1" ht="43.5" customHeight="1">
      <c r="A18" s="508" t="s">
        <v>568</v>
      </c>
      <c r="B18" s="518">
        <v>1</v>
      </c>
      <c r="C18" s="518">
        <v>732</v>
      </c>
      <c r="D18" s="513" t="s">
        <v>431</v>
      </c>
      <c r="E18" s="513" t="s">
        <v>431</v>
      </c>
      <c r="F18" s="519">
        <v>1</v>
      </c>
      <c r="G18" s="519">
        <v>732</v>
      </c>
      <c r="H18" s="513" t="s">
        <v>431</v>
      </c>
      <c r="I18" s="513" t="s">
        <v>431</v>
      </c>
      <c r="J18" s="513" t="s">
        <v>431</v>
      </c>
      <c r="K18" s="513" t="s">
        <v>431</v>
      </c>
      <c r="L18" s="513" t="s">
        <v>431</v>
      </c>
      <c r="M18" s="513" t="s">
        <v>431</v>
      </c>
    </row>
    <row r="19" spans="1:13" s="12" customFormat="1" ht="43.5" customHeight="1">
      <c r="A19" s="509" t="s">
        <v>569</v>
      </c>
      <c r="B19" s="521" t="s">
        <v>431</v>
      </c>
      <c r="C19" s="521" t="s">
        <v>431</v>
      </c>
      <c r="D19" s="513" t="s">
        <v>431</v>
      </c>
      <c r="E19" s="513" t="s">
        <v>431</v>
      </c>
      <c r="F19" s="513" t="s">
        <v>431</v>
      </c>
      <c r="G19" s="513" t="s">
        <v>431</v>
      </c>
      <c r="H19" s="513" t="s">
        <v>431</v>
      </c>
      <c r="I19" s="513" t="s">
        <v>431</v>
      </c>
      <c r="J19" s="513" t="s">
        <v>431</v>
      </c>
      <c r="K19" s="513" t="s">
        <v>431</v>
      </c>
      <c r="L19" s="513" t="s">
        <v>431</v>
      </c>
      <c r="M19" s="513" t="s">
        <v>431</v>
      </c>
    </row>
    <row r="20" spans="1:13" s="12" customFormat="1" ht="43.5" customHeight="1">
      <c r="A20" s="509" t="s">
        <v>570</v>
      </c>
      <c r="B20" s="521" t="s">
        <v>431</v>
      </c>
      <c r="C20" s="521" t="s">
        <v>431</v>
      </c>
      <c r="D20" s="513" t="s">
        <v>431</v>
      </c>
      <c r="E20" s="513" t="s">
        <v>431</v>
      </c>
      <c r="F20" s="513" t="s">
        <v>431</v>
      </c>
      <c r="G20" s="513" t="s">
        <v>431</v>
      </c>
      <c r="H20" s="513" t="s">
        <v>431</v>
      </c>
      <c r="I20" s="513" t="s">
        <v>431</v>
      </c>
      <c r="J20" s="513" t="s">
        <v>431</v>
      </c>
      <c r="K20" s="513" t="s">
        <v>431</v>
      </c>
      <c r="L20" s="513" t="s">
        <v>431</v>
      </c>
      <c r="M20" s="513" t="s">
        <v>431</v>
      </c>
    </row>
    <row r="21" spans="1:13" s="12" customFormat="1" ht="6" customHeight="1">
      <c r="A21" s="20"/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s="313" customFormat="1" ht="15" customHeight="1">
      <c r="A22" s="312" t="s">
        <v>558</v>
      </c>
      <c r="B22" s="314"/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</row>
    <row r="23" spans="1:13" ht="1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ht="12">
      <c r="A24" s="51"/>
    </row>
  </sheetData>
  <sheetProtection/>
  <mergeCells count="2">
    <mergeCell ref="B5:C5"/>
    <mergeCell ref="B6:C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2"/>
  <cols>
    <col min="1" max="1" width="10.8515625" style="36" customWidth="1"/>
    <col min="2" max="2" width="8.8515625" style="36" customWidth="1"/>
    <col min="3" max="4" width="11.8515625" style="36" customWidth="1"/>
    <col min="5" max="5" width="9.140625" style="36" customWidth="1"/>
    <col min="6" max="6" width="8.28125" style="36" customWidth="1"/>
    <col min="7" max="7" width="8.8515625" style="36" customWidth="1"/>
    <col min="8" max="8" width="11.421875" style="36" customWidth="1"/>
    <col min="9" max="9" width="9.140625" style="36" customWidth="1"/>
    <col min="10" max="10" width="11.8515625" style="36" customWidth="1"/>
    <col min="11" max="16384" width="9.140625" style="36" customWidth="1"/>
  </cols>
  <sheetData>
    <row r="1" spans="2:10" s="142" customFormat="1" ht="18.75" customHeight="1">
      <c r="B1" s="143"/>
      <c r="C1" s="143"/>
      <c r="D1" s="143"/>
      <c r="E1" s="143"/>
      <c r="F1" s="143"/>
      <c r="G1" s="143"/>
      <c r="H1" s="143"/>
      <c r="I1" s="143"/>
      <c r="J1" s="144"/>
    </row>
    <row r="2" spans="1:10" s="119" customFormat="1" ht="24.75" customHeight="1">
      <c r="A2" s="614" t="s">
        <v>118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ht="24.75" customHeight="1">
      <c r="A3" s="615" t="s">
        <v>564</v>
      </c>
      <c r="B3" s="615"/>
      <c r="C3" s="615"/>
      <c r="D3" s="615"/>
      <c r="E3" s="615"/>
      <c r="F3" s="615"/>
      <c r="G3" s="615"/>
      <c r="H3" s="615"/>
      <c r="I3" s="615"/>
      <c r="J3" s="615"/>
    </row>
    <row r="4" spans="1:10" s="6" customFormat="1" ht="15" customHeight="1" thickBot="1">
      <c r="A4" s="316" t="s">
        <v>402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s="1" customFormat="1" ht="19.5" customHeight="1">
      <c r="A5" s="612" t="s">
        <v>404</v>
      </c>
      <c r="B5" s="608" t="s">
        <v>563</v>
      </c>
      <c r="C5" s="609"/>
      <c r="D5" s="609"/>
      <c r="E5" s="609"/>
      <c r="F5" s="610"/>
      <c r="G5" s="318" t="s">
        <v>562</v>
      </c>
      <c r="H5" s="319"/>
      <c r="I5" s="319"/>
      <c r="J5" s="319"/>
    </row>
    <row r="6" spans="1:10" s="1" customFormat="1" ht="19.5" customHeight="1">
      <c r="A6" s="612"/>
      <c r="B6" s="320" t="s">
        <v>153</v>
      </c>
      <c r="C6" s="321" t="s">
        <v>405</v>
      </c>
      <c r="D6" s="322" t="s">
        <v>406</v>
      </c>
      <c r="E6" s="239" t="s">
        <v>398</v>
      </c>
      <c r="F6" s="239" t="s">
        <v>403</v>
      </c>
      <c r="G6" s="239" t="s">
        <v>153</v>
      </c>
      <c r="H6" s="239" t="s">
        <v>407</v>
      </c>
      <c r="I6" s="321" t="s">
        <v>399</v>
      </c>
      <c r="J6" s="323" t="s">
        <v>400</v>
      </c>
    </row>
    <row r="7" spans="1:10" s="1" customFormat="1" ht="19.5" customHeight="1">
      <c r="A7" s="612"/>
      <c r="B7" s="320"/>
      <c r="C7" s="320"/>
      <c r="D7" s="239"/>
      <c r="E7" s="239"/>
      <c r="F7" s="239"/>
      <c r="G7" s="239"/>
      <c r="H7" s="239"/>
      <c r="I7" s="320"/>
      <c r="J7" s="323"/>
    </row>
    <row r="8" spans="1:10" s="1" customFormat="1" ht="19.5" customHeight="1">
      <c r="A8" s="612"/>
      <c r="B8" s="324"/>
      <c r="C8" s="324"/>
      <c r="D8" s="325"/>
      <c r="E8" s="325"/>
      <c r="F8" s="325"/>
      <c r="G8" s="325"/>
      <c r="H8" s="239"/>
      <c r="I8" s="320"/>
      <c r="J8" s="323"/>
    </row>
    <row r="9" spans="1:10" s="1" customFormat="1" ht="19.5" customHeight="1">
      <c r="A9" s="613"/>
      <c r="B9" s="327" t="s">
        <v>7</v>
      </c>
      <c r="C9" s="327" t="s">
        <v>559</v>
      </c>
      <c r="D9" s="317" t="s">
        <v>560</v>
      </c>
      <c r="E9" s="317" t="s">
        <v>101</v>
      </c>
      <c r="F9" s="317" t="s">
        <v>561</v>
      </c>
      <c r="G9" s="317" t="s">
        <v>7</v>
      </c>
      <c r="H9" s="326" t="s">
        <v>102</v>
      </c>
      <c r="I9" s="328" t="s">
        <v>103</v>
      </c>
      <c r="J9" s="329" t="s">
        <v>104</v>
      </c>
    </row>
    <row r="10" spans="1:10" s="1" customFormat="1" ht="78.75" customHeight="1">
      <c r="A10" s="239">
        <v>2016</v>
      </c>
      <c r="B10" s="341" t="s">
        <v>431</v>
      </c>
      <c r="C10" s="337" t="s">
        <v>431</v>
      </c>
      <c r="D10" s="337" t="s">
        <v>431</v>
      </c>
      <c r="E10" s="337" t="s">
        <v>431</v>
      </c>
      <c r="F10" s="337" t="s">
        <v>431</v>
      </c>
      <c r="G10" s="421">
        <v>6</v>
      </c>
      <c r="H10" s="527" t="s">
        <v>431</v>
      </c>
      <c r="I10" s="527">
        <v>2</v>
      </c>
      <c r="J10" s="527">
        <v>4</v>
      </c>
    </row>
    <row r="11" spans="1:10" s="1" customFormat="1" ht="78.75" customHeight="1">
      <c r="A11" s="239">
        <v>2017</v>
      </c>
      <c r="B11" s="528" t="s">
        <v>431</v>
      </c>
      <c r="C11" s="421" t="s">
        <v>431</v>
      </c>
      <c r="D11" s="421" t="s">
        <v>431</v>
      </c>
      <c r="E11" s="421" t="s">
        <v>431</v>
      </c>
      <c r="F11" s="529" t="s">
        <v>431</v>
      </c>
      <c r="G11" s="421">
        <v>7</v>
      </c>
      <c r="H11" s="527" t="s">
        <v>431</v>
      </c>
      <c r="I11" s="527">
        <v>2</v>
      </c>
      <c r="J11" s="527">
        <v>5</v>
      </c>
    </row>
    <row r="12" spans="1:10" s="1" customFormat="1" ht="78.75" customHeight="1">
      <c r="A12" s="239">
        <v>2018</v>
      </c>
      <c r="B12" s="421" t="s">
        <v>431</v>
      </c>
      <c r="C12" s="421" t="s">
        <v>431</v>
      </c>
      <c r="D12" s="421" t="s">
        <v>431</v>
      </c>
      <c r="E12" s="421" t="s">
        <v>431</v>
      </c>
      <c r="F12" s="529" t="s">
        <v>431</v>
      </c>
      <c r="G12" s="421">
        <v>7</v>
      </c>
      <c r="H12" s="527" t="s">
        <v>431</v>
      </c>
      <c r="I12" s="527">
        <v>1</v>
      </c>
      <c r="J12" s="527">
        <v>6</v>
      </c>
    </row>
    <row r="13" spans="1:10" s="1" customFormat="1" ht="78.75" customHeight="1">
      <c r="A13" s="239">
        <v>2019</v>
      </c>
      <c r="B13" s="421" t="s">
        <v>431</v>
      </c>
      <c r="C13" s="421" t="s">
        <v>431</v>
      </c>
      <c r="D13" s="421" t="s">
        <v>431</v>
      </c>
      <c r="E13" s="421" t="s">
        <v>431</v>
      </c>
      <c r="F13" s="529" t="s">
        <v>431</v>
      </c>
      <c r="G13" s="421">
        <v>8</v>
      </c>
      <c r="H13" s="527" t="s">
        <v>431</v>
      </c>
      <c r="I13" s="527">
        <v>2</v>
      </c>
      <c r="J13" s="527">
        <v>6</v>
      </c>
    </row>
    <row r="14" spans="1:10" s="1" customFormat="1" ht="78.75" customHeight="1">
      <c r="A14" s="239">
        <v>2020</v>
      </c>
      <c r="B14" s="421" t="s">
        <v>431</v>
      </c>
      <c r="C14" s="421" t="s">
        <v>431</v>
      </c>
      <c r="D14" s="421" t="s">
        <v>431</v>
      </c>
      <c r="E14" s="421" t="s">
        <v>431</v>
      </c>
      <c r="F14" s="529" t="s">
        <v>431</v>
      </c>
      <c r="G14" s="421">
        <v>6</v>
      </c>
      <c r="H14" s="527" t="s">
        <v>431</v>
      </c>
      <c r="I14" s="527">
        <v>2</v>
      </c>
      <c r="J14" s="527">
        <v>4</v>
      </c>
    </row>
    <row r="15" spans="1:16" s="34" customFormat="1" ht="114" customHeight="1">
      <c r="A15" s="522">
        <v>2021</v>
      </c>
      <c r="B15" s="530" t="s">
        <v>431</v>
      </c>
      <c r="C15" s="530" t="s">
        <v>431</v>
      </c>
      <c r="D15" s="530" t="s">
        <v>431</v>
      </c>
      <c r="E15" s="530" t="s">
        <v>431</v>
      </c>
      <c r="F15" s="530" t="s">
        <v>431</v>
      </c>
      <c r="G15" s="530">
        <v>3</v>
      </c>
      <c r="H15" s="531" t="s">
        <v>431</v>
      </c>
      <c r="I15" s="531">
        <v>1</v>
      </c>
      <c r="J15" s="531">
        <v>2</v>
      </c>
      <c r="K15" s="1"/>
      <c r="L15" s="1"/>
      <c r="M15" s="1"/>
      <c r="N15" s="1"/>
      <c r="O15" s="1"/>
      <c r="P15" s="1"/>
    </row>
    <row r="16" spans="1:10" s="1" customFormat="1" ht="2.25" customHeight="1">
      <c r="A16" s="523"/>
      <c r="B16" s="524"/>
      <c r="C16" s="525"/>
      <c r="D16" s="525"/>
      <c r="E16" s="525"/>
      <c r="F16" s="525"/>
      <c r="G16" s="525"/>
      <c r="H16" s="330"/>
      <c r="I16" s="330"/>
      <c r="J16" s="330"/>
    </row>
    <row r="17" spans="1:10" s="181" customFormat="1" ht="15" customHeight="1">
      <c r="A17" s="526" t="s">
        <v>401</v>
      </c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s="181" customFormat="1" ht="12" customHeight="1">
      <c r="A18" s="183" t="s">
        <v>408</v>
      </c>
      <c r="B18" s="182"/>
      <c r="C18" s="182"/>
      <c r="D18" s="182"/>
      <c r="E18" s="182"/>
      <c r="F18" s="611"/>
      <c r="G18" s="611"/>
      <c r="H18" s="611"/>
      <c r="I18" s="611"/>
      <c r="J18" s="611"/>
    </row>
  </sheetData>
  <sheetProtection/>
  <mergeCells count="5">
    <mergeCell ref="B5:F5"/>
    <mergeCell ref="F18:J18"/>
    <mergeCell ref="A5:A9"/>
    <mergeCell ref="A2:J2"/>
    <mergeCell ref="A3:J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44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2"/>
  <cols>
    <col min="1" max="1" width="12.140625" style="9" customWidth="1"/>
    <col min="2" max="2" width="8.8515625" style="9" customWidth="1"/>
    <col min="3" max="4" width="8.7109375" style="9" customWidth="1"/>
    <col min="5" max="6" width="7.7109375" style="9" customWidth="1"/>
    <col min="7" max="7" width="8.7109375" style="9" customWidth="1"/>
    <col min="8" max="9" width="7.7109375" style="9" customWidth="1"/>
    <col min="10" max="10" width="8.7109375" style="9" customWidth="1"/>
    <col min="11" max="12" width="7.7109375" style="9" customWidth="1"/>
    <col min="13" max="16384" width="9.140625" style="9" customWidth="1"/>
  </cols>
  <sheetData>
    <row r="1" spans="1:12" s="116" customFormat="1" ht="18.75" customHeight="1">
      <c r="A1" s="120"/>
      <c r="L1" s="117"/>
    </row>
    <row r="2" spans="1:12" s="152" customFormat="1" ht="24.75" customHeight="1">
      <c r="A2" s="573" t="s">
        <v>108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2" s="185" customFormat="1" ht="24.75" customHeight="1">
      <c r="A3" s="573" t="s">
        <v>11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</row>
    <row r="4" s="1" customFormat="1" ht="15" customHeight="1" thickBot="1">
      <c r="A4" s="6" t="s">
        <v>106</v>
      </c>
    </row>
    <row r="5" spans="1:12" s="1" customFormat="1" ht="15" customHeight="1">
      <c r="A5" s="195" t="s">
        <v>164</v>
      </c>
      <c r="B5" s="195" t="s">
        <v>179</v>
      </c>
      <c r="C5" s="195" t="s">
        <v>180</v>
      </c>
      <c r="D5" s="196" t="s">
        <v>181</v>
      </c>
      <c r="E5" s="196"/>
      <c r="F5" s="197"/>
      <c r="G5" s="196" t="s">
        <v>182</v>
      </c>
      <c r="H5" s="196"/>
      <c r="I5" s="197"/>
      <c r="J5" s="363" t="s">
        <v>418</v>
      </c>
      <c r="K5" s="196"/>
      <c r="L5" s="196"/>
    </row>
    <row r="6" spans="1:12" s="1" customFormat="1" ht="15" customHeight="1">
      <c r="A6" s="180"/>
      <c r="B6" s="180"/>
      <c r="C6" s="180"/>
      <c r="D6" s="203" t="s">
        <v>12</v>
      </c>
      <c r="E6" s="200"/>
      <c r="F6" s="201"/>
      <c r="G6" s="203" t="s">
        <v>13</v>
      </c>
      <c r="H6" s="200"/>
      <c r="I6" s="201"/>
      <c r="J6" s="203" t="s">
        <v>30</v>
      </c>
      <c r="K6" s="200"/>
      <c r="L6" s="200"/>
    </row>
    <row r="7" spans="1:14" s="1" customFormat="1" ht="15" customHeight="1">
      <c r="A7" s="180"/>
      <c r="B7" s="180" t="s">
        <v>416</v>
      </c>
      <c r="C7" s="180"/>
      <c r="D7" s="270" t="s">
        <v>153</v>
      </c>
      <c r="E7" s="180" t="s">
        <v>154</v>
      </c>
      <c r="F7" s="180" t="s">
        <v>155</v>
      </c>
      <c r="G7" s="270" t="s">
        <v>153</v>
      </c>
      <c r="H7" s="180" t="s">
        <v>154</v>
      </c>
      <c r="I7" s="180" t="s">
        <v>155</v>
      </c>
      <c r="J7" s="270" t="s">
        <v>153</v>
      </c>
      <c r="K7" s="180" t="s">
        <v>154</v>
      </c>
      <c r="L7" s="227" t="s">
        <v>155</v>
      </c>
      <c r="M7" s="27"/>
      <c r="N7" s="27"/>
    </row>
    <row r="8" spans="1:14" s="1" customFormat="1" ht="15" customHeight="1">
      <c r="A8" s="18" t="s">
        <v>189</v>
      </c>
      <c r="B8" s="18" t="s">
        <v>417</v>
      </c>
      <c r="C8" s="18" t="s">
        <v>14</v>
      </c>
      <c r="D8" s="18" t="s">
        <v>7</v>
      </c>
      <c r="E8" s="348" t="s">
        <v>8</v>
      </c>
      <c r="F8" s="348" t="s">
        <v>9</v>
      </c>
      <c r="G8" s="18"/>
      <c r="H8" s="18"/>
      <c r="I8" s="18"/>
      <c r="J8" s="18"/>
      <c r="K8" s="18"/>
      <c r="L8" s="23"/>
      <c r="M8" s="27"/>
      <c r="N8" s="27"/>
    </row>
    <row r="9" spans="1:16" s="1" customFormat="1" ht="16.5" customHeight="1">
      <c r="A9" s="180" t="s">
        <v>409</v>
      </c>
      <c r="B9" s="341">
        <v>17</v>
      </c>
      <c r="C9" s="337">
        <v>33</v>
      </c>
      <c r="D9" s="337">
        <v>477</v>
      </c>
      <c r="E9" s="337">
        <v>250</v>
      </c>
      <c r="F9" s="337">
        <v>227</v>
      </c>
      <c r="G9" s="337">
        <v>49</v>
      </c>
      <c r="H9" s="337" t="s">
        <v>431</v>
      </c>
      <c r="I9" s="337">
        <v>49</v>
      </c>
      <c r="J9" s="337">
        <v>5</v>
      </c>
      <c r="K9" s="337">
        <v>3</v>
      </c>
      <c r="L9" s="337">
        <v>2</v>
      </c>
      <c r="M9" s="28"/>
      <c r="N9" s="28"/>
      <c r="O9" s="17"/>
      <c r="P9" s="17"/>
    </row>
    <row r="10" spans="1:14" s="1" customFormat="1" ht="16.5" customHeight="1">
      <c r="A10" s="180" t="s">
        <v>410</v>
      </c>
      <c r="B10" s="341">
        <v>16</v>
      </c>
      <c r="C10" s="337">
        <v>32</v>
      </c>
      <c r="D10" s="337">
        <v>423</v>
      </c>
      <c r="E10" s="337">
        <v>227</v>
      </c>
      <c r="F10" s="337">
        <v>196</v>
      </c>
      <c r="G10" s="337">
        <v>49</v>
      </c>
      <c r="H10" s="337" t="s">
        <v>431</v>
      </c>
      <c r="I10" s="337">
        <v>40</v>
      </c>
      <c r="J10" s="337">
        <v>14</v>
      </c>
      <c r="K10" s="337">
        <v>4</v>
      </c>
      <c r="L10" s="337">
        <v>2</v>
      </c>
      <c r="M10" s="27"/>
      <c r="N10" s="27"/>
    </row>
    <row r="11" spans="1:14" s="1" customFormat="1" ht="16.5" customHeight="1">
      <c r="A11" s="180" t="s">
        <v>411</v>
      </c>
      <c r="B11" s="341">
        <v>15</v>
      </c>
      <c r="C11" s="337">
        <v>29</v>
      </c>
      <c r="D11" s="337">
        <v>365</v>
      </c>
      <c r="E11" s="337">
        <v>198</v>
      </c>
      <c r="F11" s="337">
        <v>167</v>
      </c>
      <c r="G11" s="337">
        <v>40</v>
      </c>
      <c r="H11" s="337" t="s">
        <v>431</v>
      </c>
      <c r="I11" s="337">
        <v>40</v>
      </c>
      <c r="J11" s="337">
        <v>5</v>
      </c>
      <c r="K11" s="337">
        <v>3</v>
      </c>
      <c r="L11" s="337">
        <v>2</v>
      </c>
      <c r="M11" s="27"/>
      <c r="N11" s="27"/>
    </row>
    <row r="12" spans="1:14" s="1" customFormat="1" ht="16.5" customHeight="1">
      <c r="A12" s="180" t="s">
        <v>412</v>
      </c>
      <c r="B12" s="341">
        <v>15</v>
      </c>
      <c r="C12" s="337">
        <v>30</v>
      </c>
      <c r="D12" s="337">
        <v>322</v>
      </c>
      <c r="E12" s="337">
        <v>169</v>
      </c>
      <c r="F12" s="337">
        <v>153</v>
      </c>
      <c r="G12" s="337">
        <v>46</v>
      </c>
      <c r="H12" s="337" t="s">
        <v>431</v>
      </c>
      <c r="I12" s="337">
        <v>46</v>
      </c>
      <c r="J12" s="337">
        <v>5</v>
      </c>
      <c r="K12" s="337">
        <v>4</v>
      </c>
      <c r="L12" s="337">
        <v>1</v>
      </c>
      <c r="M12" s="27"/>
      <c r="N12" s="27"/>
    </row>
    <row r="13" spans="1:14" s="1" customFormat="1" ht="16.5" customHeight="1">
      <c r="A13" s="180" t="s">
        <v>432</v>
      </c>
      <c r="B13" s="341">
        <v>14</v>
      </c>
      <c r="C13" s="337">
        <v>26</v>
      </c>
      <c r="D13" s="337">
        <v>266</v>
      </c>
      <c r="E13" s="337">
        <v>126</v>
      </c>
      <c r="F13" s="337">
        <v>140</v>
      </c>
      <c r="G13" s="337">
        <v>41</v>
      </c>
      <c r="H13" s="337" t="s">
        <v>431</v>
      </c>
      <c r="I13" s="337">
        <v>41</v>
      </c>
      <c r="J13" s="337">
        <v>4</v>
      </c>
      <c r="K13" s="337">
        <v>3</v>
      </c>
      <c r="L13" s="337">
        <v>1</v>
      </c>
      <c r="M13" s="27"/>
      <c r="N13" s="27"/>
    </row>
    <row r="14" spans="1:14" s="34" customFormat="1" ht="16.5" customHeight="1">
      <c r="A14" s="180" t="s">
        <v>591</v>
      </c>
      <c r="B14" s="341">
        <v>14</v>
      </c>
      <c r="C14" s="337">
        <v>26</v>
      </c>
      <c r="D14" s="337">
        <v>278</v>
      </c>
      <c r="E14" s="337">
        <v>145</v>
      </c>
      <c r="F14" s="337">
        <v>133</v>
      </c>
      <c r="G14" s="337">
        <v>41</v>
      </c>
      <c r="H14" s="337" t="s">
        <v>431</v>
      </c>
      <c r="I14" s="337">
        <v>41</v>
      </c>
      <c r="J14" s="337">
        <v>5</v>
      </c>
      <c r="K14" s="337">
        <v>2</v>
      </c>
      <c r="L14" s="337">
        <v>3</v>
      </c>
      <c r="M14" s="73"/>
      <c r="N14" s="73"/>
    </row>
    <row r="15" spans="1:14" s="1" customFormat="1" ht="26.25" customHeight="1">
      <c r="A15" s="332" t="s">
        <v>593</v>
      </c>
      <c r="B15" s="365">
        <v>13</v>
      </c>
      <c r="C15" s="343">
        <v>26</v>
      </c>
      <c r="D15" s="343">
        <v>280</v>
      </c>
      <c r="E15" s="343">
        <v>165</v>
      </c>
      <c r="F15" s="343">
        <v>115</v>
      </c>
      <c r="G15" s="343">
        <v>37</v>
      </c>
      <c r="H15" s="343" t="s">
        <v>431</v>
      </c>
      <c r="I15" s="343">
        <v>37</v>
      </c>
      <c r="J15" s="343">
        <v>3</v>
      </c>
      <c r="K15" s="343">
        <v>1</v>
      </c>
      <c r="L15" s="343">
        <v>2</v>
      </c>
      <c r="M15" s="27"/>
      <c r="N15" s="27"/>
    </row>
    <row r="16" spans="1:14" s="1" customFormat="1" ht="16.5" customHeight="1">
      <c r="A16" s="349" t="s">
        <v>183</v>
      </c>
      <c r="B16" s="344">
        <v>2</v>
      </c>
      <c r="C16" s="338">
        <v>7</v>
      </c>
      <c r="D16" s="337">
        <v>116</v>
      </c>
      <c r="E16" s="338">
        <v>65</v>
      </c>
      <c r="F16" s="338">
        <v>51</v>
      </c>
      <c r="G16" s="337">
        <v>13</v>
      </c>
      <c r="H16" s="337" t="s">
        <v>431</v>
      </c>
      <c r="I16" s="337">
        <v>13</v>
      </c>
      <c r="J16" s="337">
        <v>3</v>
      </c>
      <c r="K16" s="338">
        <v>1</v>
      </c>
      <c r="L16" s="338">
        <v>2</v>
      </c>
      <c r="M16" s="27"/>
      <c r="N16" s="27"/>
    </row>
    <row r="17" spans="1:14" s="1" customFormat="1" ht="16.5" customHeight="1">
      <c r="A17" s="349" t="s">
        <v>184</v>
      </c>
      <c r="B17" s="344">
        <v>2</v>
      </c>
      <c r="C17" s="338">
        <v>4</v>
      </c>
      <c r="D17" s="337">
        <v>27</v>
      </c>
      <c r="E17" s="338">
        <v>17</v>
      </c>
      <c r="F17" s="338">
        <v>10</v>
      </c>
      <c r="G17" s="337">
        <v>4</v>
      </c>
      <c r="H17" s="337" t="s">
        <v>431</v>
      </c>
      <c r="I17" s="337">
        <v>4</v>
      </c>
      <c r="J17" s="337" t="s">
        <v>431</v>
      </c>
      <c r="K17" s="338" t="s">
        <v>431</v>
      </c>
      <c r="L17" s="338" t="s">
        <v>431</v>
      </c>
      <c r="M17" s="27"/>
      <c r="N17" s="27"/>
    </row>
    <row r="18" spans="1:33" s="1" customFormat="1" ht="16.5" customHeight="1">
      <c r="A18" s="349" t="s">
        <v>191</v>
      </c>
      <c r="B18" s="344">
        <v>4</v>
      </c>
      <c r="C18" s="338">
        <v>7</v>
      </c>
      <c r="D18" s="337">
        <v>66</v>
      </c>
      <c r="E18" s="338">
        <v>40</v>
      </c>
      <c r="F18" s="338">
        <v>26</v>
      </c>
      <c r="G18" s="337">
        <v>10</v>
      </c>
      <c r="H18" s="337" t="s">
        <v>431</v>
      </c>
      <c r="I18" s="337">
        <v>10</v>
      </c>
      <c r="J18" s="337" t="s">
        <v>431</v>
      </c>
      <c r="K18" s="338" t="s">
        <v>431</v>
      </c>
      <c r="L18" s="338" t="s">
        <v>431</v>
      </c>
      <c r="M18" s="27"/>
      <c r="N18" s="350"/>
      <c r="O18" s="350"/>
      <c r="P18" s="82"/>
      <c r="Q18" s="351"/>
      <c r="R18" s="350"/>
      <c r="S18" s="82"/>
      <c r="T18" s="351"/>
      <c r="U18" s="350"/>
      <c r="V18" s="82"/>
      <c r="W18" s="351"/>
      <c r="X18" s="350"/>
      <c r="Y18" s="82"/>
      <c r="Z18" s="351"/>
      <c r="AA18" s="350"/>
      <c r="AB18" s="82"/>
      <c r="AC18" s="351"/>
      <c r="AD18" s="350"/>
      <c r="AE18" s="83"/>
      <c r="AF18" s="352"/>
      <c r="AG18" s="353"/>
    </row>
    <row r="19" spans="1:14" s="1" customFormat="1" ht="16.5" customHeight="1">
      <c r="A19" s="349" t="s">
        <v>186</v>
      </c>
      <c r="B19" s="344">
        <v>1</v>
      </c>
      <c r="C19" s="338">
        <v>3</v>
      </c>
      <c r="D19" s="337">
        <v>20</v>
      </c>
      <c r="E19" s="338">
        <v>11</v>
      </c>
      <c r="F19" s="338">
        <v>9</v>
      </c>
      <c r="G19" s="337">
        <v>3</v>
      </c>
      <c r="H19" s="337" t="s">
        <v>431</v>
      </c>
      <c r="I19" s="337">
        <v>3</v>
      </c>
      <c r="J19" s="337" t="s">
        <v>431</v>
      </c>
      <c r="K19" s="338" t="s">
        <v>431</v>
      </c>
      <c r="L19" s="338" t="s">
        <v>431</v>
      </c>
      <c r="M19" s="27"/>
      <c r="N19" s="27"/>
    </row>
    <row r="20" spans="1:14" s="1" customFormat="1" ht="16.5" customHeight="1">
      <c r="A20" s="349" t="s">
        <v>187</v>
      </c>
      <c r="B20" s="344">
        <v>2</v>
      </c>
      <c r="C20" s="338">
        <v>3</v>
      </c>
      <c r="D20" s="337">
        <v>33</v>
      </c>
      <c r="E20" s="338">
        <v>20</v>
      </c>
      <c r="F20" s="338">
        <v>13</v>
      </c>
      <c r="G20" s="337">
        <v>4</v>
      </c>
      <c r="H20" s="337" t="s">
        <v>431</v>
      </c>
      <c r="I20" s="337">
        <v>4</v>
      </c>
      <c r="J20" s="337" t="s">
        <v>431</v>
      </c>
      <c r="K20" s="338" t="s">
        <v>431</v>
      </c>
      <c r="L20" s="338" t="s">
        <v>431</v>
      </c>
      <c r="M20" s="27"/>
      <c r="N20" s="27"/>
    </row>
    <row r="21" spans="1:14" s="1" customFormat="1" ht="16.5" customHeight="1">
      <c r="A21" s="349" t="s">
        <v>192</v>
      </c>
      <c r="B21" s="344">
        <v>2</v>
      </c>
      <c r="C21" s="338">
        <v>2</v>
      </c>
      <c r="D21" s="337">
        <v>18</v>
      </c>
      <c r="E21" s="338">
        <v>12</v>
      </c>
      <c r="F21" s="338">
        <v>6</v>
      </c>
      <c r="G21" s="337">
        <v>3</v>
      </c>
      <c r="H21" s="337" t="s">
        <v>431</v>
      </c>
      <c r="I21" s="337">
        <v>3</v>
      </c>
      <c r="J21" s="337" t="s">
        <v>431</v>
      </c>
      <c r="K21" s="338" t="s">
        <v>431</v>
      </c>
      <c r="L21" s="338" t="s">
        <v>431</v>
      </c>
      <c r="M21" s="27"/>
      <c r="N21" s="27"/>
    </row>
    <row r="22" spans="1:14" s="1" customFormat="1" ht="6" customHeight="1">
      <c r="A22" s="23"/>
      <c r="B22" s="75"/>
      <c r="C22" s="26"/>
      <c r="D22" s="217"/>
      <c r="E22" s="26"/>
      <c r="F22" s="26"/>
      <c r="G22" s="217"/>
      <c r="H22" s="26"/>
      <c r="I22" s="26"/>
      <c r="J22" s="217"/>
      <c r="K22" s="26"/>
      <c r="L22" s="26"/>
      <c r="M22" s="27"/>
      <c r="N22" s="27"/>
    </row>
    <row r="23" spans="1:14" s="1" customFormat="1" ht="15" customHeight="1" thickBot="1">
      <c r="A23" s="354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27"/>
      <c r="N23" s="27"/>
    </row>
    <row r="24" spans="1:14" s="1" customFormat="1" ht="15" customHeight="1">
      <c r="A24" s="195" t="s">
        <v>193</v>
      </c>
      <c r="B24" s="363" t="s">
        <v>419</v>
      </c>
      <c r="C24" s="196"/>
      <c r="D24" s="197"/>
      <c r="E24" s="363" t="s">
        <v>428</v>
      </c>
      <c r="F24" s="196"/>
      <c r="G24" s="197"/>
      <c r="H24" s="359" t="s">
        <v>427</v>
      </c>
      <c r="I24" s="196"/>
      <c r="J24" s="196"/>
      <c r="K24" s="196"/>
      <c r="L24" s="196"/>
      <c r="M24" s="27"/>
      <c r="N24" s="27"/>
    </row>
    <row r="25" spans="1:14" s="1" customFormat="1" ht="15" customHeight="1">
      <c r="A25" s="180"/>
      <c r="B25" s="203" t="s">
        <v>420</v>
      </c>
      <c r="C25" s="200"/>
      <c r="D25" s="201"/>
      <c r="E25" s="203" t="s">
        <v>421</v>
      </c>
      <c r="F25" s="200"/>
      <c r="G25" s="201"/>
      <c r="H25" s="368" t="s">
        <v>422</v>
      </c>
      <c r="I25" s="200"/>
      <c r="J25" s="200"/>
      <c r="K25" s="200"/>
      <c r="L25" s="200"/>
      <c r="M25" s="27"/>
      <c r="N25" s="27"/>
    </row>
    <row r="26" spans="1:14" s="1" customFormat="1" ht="15" customHeight="1">
      <c r="A26" s="180"/>
      <c r="B26" s="270" t="s">
        <v>153</v>
      </c>
      <c r="C26" s="180" t="s">
        <v>154</v>
      </c>
      <c r="D26" s="180" t="s">
        <v>155</v>
      </c>
      <c r="E26" s="270" t="s">
        <v>153</v>
      </c>
      <c r="F26" s="180" t="s">
        <v>154</v>
      </c>
      <c r="G26" s="180" t="s">
        <v>155</v>
      </c>
      <c r="H26" s="270" t="s">
        <v>153</v>
      </c>
      <c r="I26" s="203" t="s">
        <v>423</v>
      </c>
      <c r="J26" s="361"/>
      <c r="K26" s="203" t="s">
        <v>425</v>
      </c>
      <c r="L26" s="357"/>
      <c r="M26" s="27"/>
      <c r="N26" s="27"/>
    </row>
    <row r="27" spans="1:14" s="1" customFormat="1" ht="15" customHeight="1">
      <c r="A27" s="18" t="s">
        <v>194</v>
      </c>
      <c r="B27" s="18"/>
      <c r="C27" s="18"/>
      <c r="D27" s="18"/>
      <c r="E27" s="18"/>
      <c r="F27" s="18"/>
      <c r="G27" s="18"/>
      <c r="H27" s="18"/>
      <c r="I27" s="362" t="s">
        <v>424</v>
      </c>
      <c r="J27" s="201"/>
      <c r="K27" s="358" t="s">
        <v>426</v>
      </c>
      <c r="L27" s="200"/>
      <c r="M27" s="27"/>
      <c r="N27" s="27"/>
    </row>
    <row r="28" spans="1:14" s="1" customFormat="1" ht="16.5" customHeight="1">
      <c r="A28" s="180" t="s">
        <v>409</v>
      </c>
      <c r="B28" s="341">
        <v>223</v>
      </c>
      <c r="C28" s="337">
        <v>123</v>
      </c>
      <c r="D28" s="337">
        <v>100</v>
      </c>
      <c r="E28" s="337">
        <v>202</v>
      </c>
      <c r="F28" s="337">
        <v>104</v>
      </c>
      <c r="G28" s="337">
        <v>98</v>
      </c>
      <c r="H28" s="337">
        <v>15</v>
      </c>
      <c r="I28" s="337"/>
      <c r="J28" s="337">
        <v>15</v>
      </c>
      <c r="K28" s="337"/>
      <c r="L28" s="337" t="s">
        <v>431</v>
      </c>
      <c r="M28" s="27"/>
      <c r="N28" s="27"/>
    </row>
    <row r="29" spans="1:14" s="1" customFormat="1" ht="16.5" customHeight="1">
      <c r="A29" s="180" t="s">
        <v>410</v>
      </c>
      <c r="B29" s="341">
        <v>214</v>
      </c>
      <c r="C29" s="337">
        <v>111</v>
      </c>
      <c r="D29" s="337">
        <v>103</v>
      </c>
      <c r="E29" s="337">
        <v>218</v>
      </c>
      <c r="F29" s="337">
        <v>111</v>
      </c>
      <c r="G29" s="337">
        <v>107</v>
      </c>
      <c r="H29" s="337">
        <v>17</v>
      </c>
      <c r="I29" s="337"/>
      <c r="J29" s="337">
        <v>17</v>
      </c>
      <c r="K29" s="337"/>
      <c r="L29" s="337" t="s">
        <v>431</v>
      </c>
      <c r="M29" s="27"/>
      <c r="N29" s="27"/>
    </row>
    <row r="30" spans="1:14" s="1" customFormat="1" ht="16.5" customHeight="1">
      <c r="A30" s="180" t="s">
        <v>411</v>
      </c>
      <c r="B30" s="341">
        <v>176</v>
      </c>
      <c r="C30" s="337">
        <v>101</v>
      </c>
      <c r="D30" s="337">
        <v>75</v>
      </c>
      <c r="E30" s="337">
        <v>192</v>
      </c>
      <c r="F30" s="337">
        <v>118</v>
      </c>
      <c r="G30" s="337">
        <v>74</v>
      </c>
      <c r="H30" s="337">
        <v>10</v>
      </c>
      <c r="I30" s="337"/>
      <c r="J30" s="337">
        <v>10</v>
      </c>
      <c r="K30" s="337"/>
      <c r="L30" s="337" t="s">
        <v>431</v>
      </c>
      <c r="M30" s="27"/>
      <c r="N30" s="27"/>
    </row>
    <row r="31" spans="1:14" s="1" customFormat="1" ht="16.5" customHeight="1">
      <c r="A31" s="180" t="s">
        <v>412</v>
      </c>
      <c r="B31" s="341">
        <v>151</v>
      </c>
      <c r="C31" s="337">
        <v>71</v>
      </c>
      <c r="D31" s="337">
        <v>80</v>
      </c>
      <c r="E31" s="337">
        <v>193</v>
      </c>
      <c r="F31" s="337">
        <v>98</v>
      </c>
      <c r="G31" s="337">
        <v>95</v>
      </c>
      <c r="H31" s="337">
        <v>10</v>
      </c>
      <c r="I31" s="337"/>
      <c r="J31" s="337">
        <v>10</v>
      </c>
      <c r="K31" s="337"/>
      <c r="L31" s="337" t="s">
        <v>431</v>
      </c>
      <c r="M31" s="27"/>
      <c r="N31" s="27"/>
    </row>
    <row r="32" spans="1:14" s="34" customFormat="1" ht="16.5" customHeight="1">
      <c r="A32" s="180" t="s">
        <v>432</v>
      </c>
      <c r="B32" s="341">
        <v>162</v>
      </c>
      <c r="C32" s="337">
        <v>77</v>
      </c>
      <c r="D32" s="337">
        <v>85</v>
      </c>
      <c r="E32" s="337">
        <v>169</v>
      </c>
      <c r="F32" s="337">
        <v>84</v>
      </c>
      <c r="G32" s="337">
        <v>85</v>
      </c>
      <c r="H32" s="337">
        <v>10</v>
      </c>
      <c r="I32" s="337"/>
      <c r="J32" s="337">
        <v>10</v>
      </c>
      <c r="K32" s="343"/>
      <c r="L32" s="337" t="s">
        <v>431</v>
      </c>
      <c r="M32" s="73"/>
      <c r="N32" s="73"/>
    </row>
    <row r="33" spans="1:14" s="34" customFormat="1" ht="16.5" customHeight="1">
      <c r="A33" s="180" t="s">
        <v>591</v>
      </c>
      <c r="B33" s="341">
        <v>149</v>
      </c>
      <c r="C33" s="337">
        <v>75</v>
      </c>
      <c r="D33" s="337">
        <v>74</v>
      </c>
      <c r="E33" s="337">
        <v>134</v>
      </c>
      <c r="F33" s="337">
        <v>64</v>
      </c>
      <c r="G33" s="337">
        <v>70</v>
      </c>
      <c r="H33" s="337">
        <v>6</v>
      </c>
      <c r="I33" s="337"/>
      <c r="J33" s="337">
        <v>6</v>
      </c>
      <c r="K33" s="343"/>
      <c r="L33" s="337" t="s">
        <v>431</v>
      </c>
      <c r="M33" s="73"/>
      <c r="N33" s="73"/>
    </row>
    <row r="34" spans="1:14" s="1" customFormat="1" ht="26.25" customHeight="1">
      <c r="A34" s="332" t="s">
        <v>593</v>
      </c>
      <c r="B34" s="365">
        <v>157</v>
      </c>
      <c r="C34" s="343">
        <v>87</v>
      </c>
      <c r="D34" s="343">
        <v>70</v>
      </c>
      <c r="E34" s="343">
        <v>156</v>
      </c>
      <c r="F34" s="343">
        <v>77</v>
      </c>
      <c r="G34" s="343">
        <v>79</v>
      </c>
      <c r="H34" s="343">
        <v>6</v>
      </c>
      <c r="I34" s="343"/>
      <c r="J34" s="343">
        <v>6</v>
      </c>
      <c r="K34" s="343"/>
      <c r="L34" s="343" t="s">
        <v>431</v>
      </c>
      <c r="M34" s="27"/>
      <c r="N34" s="27"/>
    </row>
    <row r="35" spans="1:14" s="1" customFormat="1" ht="16.5" customHeight="1">
      <c r="A35" s="349" t="s">
        <v>183</v>
      </c>
      <c r="B35" s="341">
        <v>51</v>
      </c>
      <c r="C35" s="338">
        <v>26</v>
      </c>
      <c r="D35" s="338">
        <v>25</v>
      </c>
      <c r="E35" s="337">
        <v>49</v>
      </c>
      <c r="F35" s="338">
        <v>25</v>
      </c>
      <c r="G35" s="338">
        <v>24</v>
      </c>
      <c r="H35" s="338">
        <v>6</v>
      </c>
      <c r="I35" s="338"/>
      <c r="J35" s="337">
        <v>6</v>
      </c>
      <c r="K35" s="338"/>
      <c r="L35" s="338" t="s">
        <v>431</v>
      </c>
      <c r="M35" s="27"/>
      <c r="N35" s="331"/>
    </row>
    <row r="36" spans="1:14" s="1" customFormat="1" ht="16.5" customHeight="1">
      <c r="A36" s="349" t="s">
        <v>184</v>
      </c>
      <c r="B36" s="341">
        <v>20</v>
      </c>
      <c r="C36" s="338">
        <v>12</v>
      </c>
      <c r="D36" s="338">
        <v>8</v>
      </c>
      <c r="E36" s="337">
        <v>29</v>
      </c>
      <c r="F36" s="338">
        <v>9</v>
      </c>
      <c r="G36" s="338">
        <v>20</v>
      </c>
      <c r="H36" s="338" t="s">
        <v>431</v>
      </c>
      <c r="I36" s="338"/>
      <c r="J36" s="337" t="s">
        <v>431</v>
      </c>
      <c r="K36" s="338"/>
      <c r="L36" s="338" t="s">
        <v>431</v>
      </c>
      <c r="M36" s="27"/>
      <c r="N36" s="27"/>
    </row>
    <row r="37" spans="1:14" s="1" customFormat="1" ht="16.5" customHeight="1">
      <c r="A37" s="349" t="s">
        <v>185</v>
      </c>
      <c r="B37" s="341">
        <v>36</v>
      </c>
      <c r="C37" s="338">
        <v>22</v>
      </c>
      <c r="D37" s="338">
        <v>14</v>
      </c>
      <c r="E37" s="337">
        <v>35</v>
      </c>
      <c r="F37" s="338">
        <v>16</v>
      </c>
      <c r="G37" s="338">
        <v>19</v>
      </c>
      <c r="H37" s="338" t="s">
        <v>431</v>
      </c>
      <c r="I37" s="338"/>
      <c r="J37" s="337" t="s">
        <v>431</v>
      </c>
      <c r="K37" s="338"/>
      <c r="L37" s="338" t="s">
        <v>431</v>
      </c>
      <c r="M37" s="27"/>
      <c r="N37" s="27"/>
    </row>
    <row r="38" spans="1:14" s="1" customFormat="1" ht="16.5" customHeight="1">
      <c r="A38" s="349" t="s">
        <v>195</v>
      </c>
      <c r="B38" s="341">
        <v>6</v>
      </c>
      <c r="C38" s="366">
        <v>3</v>
      </c>
      <c r="D38" s="338">
        <v>3</v>
      </c>
      <c r="E38" s="337">
        <v>19</v>
      </c>
      <c r="F38" s="338">
        <v>13</v>
      </c>
      <c r="G38" s="338">
        <v>6</v>
      </c>
      <c r="H38" s="338" t="s">
        <v>431</v>
      </c>
      <c r="I38" s="338"/>
      <c r="J38" s="337" t="s">
        <v>431</v>
      </c>
      <c r="K38" s="338"/>
      <c r="L38" s="338" t="s">
        <v>431</v>
      </c>
      <c r="M38" s="27"/>
      <c r="N38" s="27"/>
    </row>
    <row r="39" spans="1:14" s="1" customFormat="1" ht="16.5" customHeight="1">
      <c r="A39" s="349" t="s">
        <v>187</v>
      </c>
      <c r="B39" s="341">
        <v>29</v>
      </c>
      <c r="C39" s="338">
        <v>18</v>
      </c>
      <c r="D39" s="338">
        <v>11</v>
      </c>
      <c r="E39" s="337">
        <v>16</v>
      </c>
      <c r="F39" s="338">
        <v>9</v>
      </c>
      <c r="G39" s="338">
        <v>7</v>
      </c>
      <c r="H39" s="338" t="s">
        <v>431</v>
      </c>
      <c r="I39" s="338"/>
      <c r="J39" s="337" t="s">
        <v>431</v>
      </c>
      <c r="K39" s="338"/>
      <c r="L39" s="338" t="s">
        <v>431</v>
      </c>
      <c r="M39" s="27"/>
      <c r="N39" s="27"/>
    </row>
    <row r="40" spans="1:14" s="1" customFormat="1" ht="16.5" customHeight="1">
      <c r="A40" s="349" t="s">
        <v>192</v>
      </c>
      <c r="B40" s="341">
        <v>15</v>
      </c>
      <c r="C40" s="338">
        <v>6</v>
      </c>
      <c r="D40" s="338">
        <v>9</v>
      </c>
      <c r="E40" s="337">
        <v>8</v>
      </c>
      <c r="F40" s="338">
        <v>5</v>
      </c>
      <c r="G40" s="338">
        <v>3</v>
      </c>
      <c r="H40" s="338" t="s">
        <v>431</v>
      </c>
      <c r="I40" s="338"/>
      <c r="J40" s="337" t="s">
        <v>431</v>
      </c>
      <c r="K40" s="338"/>
      <c r="L40" s="338" t="s">
        <v>431</v>
      </c>
      <c r="M40" s="27"/>
      <c r="N40" s="27"/>
    </row>
    <row r="41" spans="1:14" s="1" customFormat="1" ht="6" customHeight="1">
      <c r="A41" s="23"/>
      <c r="B41" s="217"/>
      <c r="C41" s="26"/>
      <c r="D41" s="26"/>
      <c r="E41" s="217"/>
      <c r="F41" s="26"/>
      <c r="G41" s="26"/>
      <c r="H41" s="217"/>
      <c r="I41" s="26"/>
      <c r="J41" s="26"/>
      <c r="K41" s="26"/>
      <c r="L41" s="356"/>
      <c r="M41" s="27"/>
      <c r="N41" s="27"/>
    </row>
    <row r="42" spans="1:14" s="181" customFormat="1" ht="12" customHeight="1">
      <c r="A42" s="364" t="s">
        <v>430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6"/>
      <c r="N42" s="186"/>
    </row>
    <row r="43" spans="1:14" s="181" customFormat="1" ht="12" customHeight="1">
      <c r="A43" s="364" t="s">
        <v>429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6"/>
      <c r="N43" s="186"/>
    </row>
    <row r="44" spans="1:14" s="181" customFormat="1" ht="12" customHeight="1">
      <c r="A44" s="181" t="s">
        <v>161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6"/>
      <c r="N44" s="186"/>
    </row>
  </sheetData>
  <sheetProtection/>
  <mergeCells count="2">
    <mergeCell ref="A2:L2"/>
    <mergeCell ref="A3:L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2"/>
  <cols>
    <col min="1" max="1" width="8.7109375" style="9" customWidth="1"/>
    <col min="2" max="4" width="10.7109375" style="9" customWidth="1"/>
    <col min="5" max="5" width="11.00390625" style="9" customWidth="1"/>
    <col min="6" max="6" width="11.28125" style="9" customWidth="1"/>
    <col min="7" max="8" width="10.7109375" style="9" customWidth="1"/>
    <col min="9" max="10" width="8.7109375" style="9" customWidth="1"/>
    <col min="11" max="16384" width="9.140625" style="9" customWidth="1"/>
  </cols>
  <sheetData>
    <row r="1" s="116" customFormat="1" ht="18.75" customHeight="1">
      <c r="J1" s="117"/>
    </row>
    <row r="2" spans="1:10" s="119" customFormat="1" ht="24.75" customHeight="1">
      <c r="A2" s="147" t="s">
        <v>109</v>
      </c>
      <c r="B2" s="157"/>
      <c r="C2" s="157"/>
      <c r="D2" s="157"/>
      <c r="E2" s="157"/>
      <c r="F2" s="157"/>
      <c r="G2" s="157"/>
      <c r="H2" s="157"/>
      <c r="I2" s="157"/>
      <c r="J2" s="125"/>
    </row>
    <row r="3" spans="1:10" s="33" customFormat="1" ht="24.75" customHeight="1">
      <c r="A3" s="147" t="s">
        <v>72</v>
      </c>
      <c r="B3" s="148"/>
      <c r="C3" s="148"/>
      <c r="D3" s="148"/>
      <c r="E3" s="148"/>
      <c r="F3" s="148"/>
      <c r="G3" s="148"/>
      <c r="H3" s="148"/>
      <c r="I3" s="148"/>
      <c r="J3" s="84"/>
    </row>
    <row r="4" s="6" customFormat="1" ht="15" customHeight="1" thickBot="1">
      <c r="A4" s="6" t="s">
        <v>196</v>
      </c>
    </row>
    <row r="5" spans="1:10" s="1" customFormat="1" ht="15" customHeight="1">
      <c r="A5" s="195" t="s">
        <v>207</v>
      </c>
      <c r="B5" s="196" t="s">
        <v>173</v>
      </c>
      <c r="C5" s="197"/>
      <c r="D5" s="195" t="s">
        <v>180</v>
      </c>
      <c r="E5" s="196" t="s">
        <v>197</v>
      </c>
      <c r="F5" s="196"/>
      <c r="G5" s="197"/>
      <c r="H5" s="196" t="s">
        <v>182</v>
      </c>
      <c r="I5" s="196"/>
      <c r="J5" s="196"/>
    </row>
    <row r="6" spans="1:10" s="1" customFormat="1" ht="15" customHeight="1">
      <c r="A6" s="180"/>
      <c r="B6" s="200" t="s">
        <v>73</v>
      </c>
      <c r="C6" s="201"/>
      <c r="D6" s="180"/>
      <c r="E6" s="203" t="s">
        <v>15</v>
      </c>
      <c r="F6" s="200"/>
      <c r="G6" s="201"/>
      <c r="H6" s="203" t="s">
        <v>13</v>
      </c>
      <c r="I6" s="200"/>
      <c r="J6" s="200"/>
    </row>
    <row r="7" spans="1:10" s="1" customFormat="1" ht="15" customHeight="1">
      <c r="A7" s="180"/>
      <c r="B7" s="267" t="s">
        <v>198</v>
      </c>
      <c r="C7" s="180" t="s">
        <v>199</v>
      </c>
      <c r="D7" s="180"/>
      <c r="E7" s="270" t="s">
        <v>153</v>
      </c>
      <c r="F7" s="180" t="s">
        <v>154</v>
      </c>
      <c r="G7" s="180" t="s">
        <v>155</v>
      </c>
      <c r="H7" s="270" t="s">
        <v>153</v>
      </c>
      <c r="I7" s="180" t="s">
        <v>154</v>
      </c>
      <c r="J7" s="227" t="s">
        <v>155</v>
      </c>
    </row>
    <row r="8" spans="1:10" s="1" customFormat="1" ht="15" customHeight="1">
      <c r="A8" s="180"/>
      <c r="B8" s="267"/>
      <c r="C8" s="180"/>
      <c r="D8" s="180" t="s">
        <v>68</v>
      </c>
      <c r="E8" s="180"/>
      <c r="F8" s="180"/>
      <c r="G8" s="180"/>
      <c r="H8" s="180"/>
      <c r="I8" s="180"/>
      <c r="J8" s="227"/>
    </row>
    <row r="9" spans="1:16" s="1" customFormat="1" ht="15" customHeight="1">
      <c r="A9" s="18" t="s">
        <v>209</v>
      </c>
      <c r="B9" s="348" t="s">
        <v>10</v>
      </c>
      <c r="C9" s="348" t="s">
        <v>16</v>
      </c>
      <c r="D9" s="348" t="s">
        <v>74</v>
      </c>
      <c r="E9" s="348" t="s">
        <v>7</v>
      </c>
      <c r="F9" s="348" t="s">
        <v>8</v>
      </c>
      <c r="G9" s="348" t="s">
        <v>9</v>
      </c>
      <c r="H9" s="348"/>
      <c r="I9" s="348"/>
      <c r="J9" s="367"/>
      <c r="K9" s="17"/>
      <c r="L9" s="17"/>
      <c r="M9" s="17"/>
      <c r="N9" s="17"/>
      <c r="O9" s="17"/>
      <c r="P9" s="17"/>
    </row>
    <row r="10" spans="1:12" s="1" customFormat="1" ht="16.5" customHeight="1">
      <c r="A10" s="180" t="s">
        <v>409</v>
      </c>
      <c r="B10" s="341">
        <v>14</v>
      </c>
      <c r="C10" s="337">
        <v>5</v>
      </c>
      <c r="D10" s="337">
        <v>132</v>
      </c>
      <c r="E10" s="337">
        <v>1642</v>
      </c>
      <c r="F10" s="337">
        <v>834</v>
      </c>
      <c r="G10" s="337">
        <v>808</v>
      </c>
      <c r="H10" s="337">
        <v>211</v>
      </c>
      <c r="I10" s="337">
        <v>107</v>
      </c>
      <c r="J10" s="337">
        <v>104</v>
      </c>
      <c r="K10" s="28"/>
      <c r="L10" s="17"/>
    </row>
    <row r="11" spans="1:12" s="1" customFormat="1" ht="16.5" customHeight="1">
      <c r="A11" s="180" t="s">
        <v>410</v>
      </c>
      <c r="B11" s="341">
        <v>14</v>
      </c>
      <c r="C11" s="337">
        <v>4</v>
      </c>
      <c r="D11" s="337">
        <v>131</v>
      </c>
      <c r="E11" s="337">
        <v>1590</v>
      </c>
      <c r="F11" s="337">
        <v>835</v>
      </c>
      <c r="G11" s="337">
        <v>755</v>
      </c>
      <c r="H11" s="337">
        <v>209</v>
      </c>
      <c r="I11" s="337">
        <v>103</v>
      </c>
      <c r="J11" s="337">
        <v>106</v>
      </c>
      <c r="K11" s="28"/>
      <c r="L11" s="17"/>
    </row>
    <row r="12" spans="1:12" s="1" customFormat="1" ht="16.5" customHeight="1">
      <c r="A12" s="180" t="s">
        <v>411</v>
      </c>
      <c r="B12" s="341">
        <v>14</v>
      </c>
      <c r="C12" s="337">
        <v>4</v>
      </c>
      <c r="D12" s="337">
        <v>125</v>
      </c>
      <c r="E12" s="337">
        <v>1547</v>
      </c>
      <c r="F12" s="337">
        <v>815</v>
      </c>
      <c r="G12" s="337">
        <v>732</v>
      </c>
      <c r="H12" s="337">
        <v>203</v>
      </c>
      <c r="I12" s="337">
        <v>93</v>
      </c>
      <c r="J12" s="337">
        <v>110</v>
      </c>
      <c r="K12" s="28"/>
      <c r="L12" s="17"/>
    </row>
    <row r="13" spans="1:12" s="1" customFormat="1" ht="16.5" customHeight="1">
      <c r="A13" s="180" t="s">
        <v>412</v>
      </c>
      <c r="B13" s="341">
        <v>13</v>
      </c>
      <c r="C13" s="337">
        <v>4</v>
      </c>
      <c r="D13" s="337">
        <v>120</v>
      </c>
      <c r="E13" s="337">
        <v>1500</v>
      </c>
      <c r="F13" s="337">
        <v>789</v>
      </c>
      <c r="G13" s="337">
        <v>711</v>
      </c>
      <c r="H13" s="337">
        <v>199</v>
      </c>
      <c r="I13" s="337">
        <v>97</v>
      </c>
      <c r="J13" s="337">
        <v>102</v>
      </c>
      <c r="K13" s="28"/>
      <c r="L13" s="17"/>
    </row>
    <row r="14" spans="1:12" s="1" customFormat="1" ht="16.5" customHeight="1">
      <c r="A14" s="180" t="s">
        <v>432</v>
      </c>
      <c r="B14" s="341">
        <v>13</v>
      </c>
      <c r="C14" s="337">
        <v>4</v>
      </c>
      <c r="D14" s="337">
        <v>120</v>
      </c>
      <c r="E14" s="337">
        <v>1461</v>
      </c>
      <c r="F14" s="337">
        <v>761</v>
      </c>
      <c r="G14" s="337">
        <v>700</v>
      </c>
      <c r="H14" s="337">
        <v>199</v>
      </c>
      <c r="I14" s="337">
        <v>95</v>
      </c>
      <c r="J14" s="337">
        <v>104</v>
      </c>
      <c r="K14" s="28"/>
      <c r="L14" s="17"/>
    </row>
    <row r="15" spans="1:12" s="1" customFormat="1" ht="16.5" customHeight="1">
      <c r="A15" s="180" t="s">
        <v>591</v>
      </c>
      <c r="B15" s="341">
        <v>13</v>
      </c>
      <c r="C15" s="337">
        <v>4</v>
      </c>
      <c r="D15" s="337">
        <v>118</v>
      </c>
      <c r="E15" s="337">
        <v>1420</v>
      </c>
      <c r="F15" s="337">
        <v>736</v>
      </c>
      <c r="G15" s="337">
        <v>684</v>
      </c>
      <c r="H15" s="337">
        <v>198</v>
      </c>
      <c r="I15" s="337">
        <v>96</v>
      </c>
      <c r="J15" s="337">
        <v>102</v>
      </c>
      <c r="K15" s="28"/>
      <c r="L15" s="17"/>
    </row>
    <row r="16" spans="1:11" s="34" customFormat="1" ht="28.5" customHeight="1">
      <c r="A16" s="332" t="s">
        <v>592</v>
      </c>
      <c r="B16" s="365">
        <v>13</v>
      </c>
      <c r="C16" s="343">
        <v>4</v>
      </c>
      <c r="D16" s="343">
        <v>116</v>
      </c>
      <c r="E16" s="343">
        <v>1439</v>
      </c>
      <c r="F16" s="343">
        <v>736</v>
      </c>
      <c r="G16" s="343">
        <v>703</v>
      </c>
      <c r="H16" s="343">
        <v>198</v>
      </c>
      <c r="I16" s="343">
        <v>92</v>
      </c>
      <c r="J16" s="343">
        <v>106</v>
      </c>
      <c r="K16" s="73"/>
    </row>
    <row r="17" spans="1:11" s="1" customFormat="1" ht="16.5" customHeight="1">
      <c r="A17" s="349" t="s">
        <v>210</v>
      </c>
      <c r="B17" s="344">
        <v>3</v>
      </c>
      <c r="C17" s="338">
        <v>1</v>
      </c>
      <c r="D17" s="338">
        <v>37</v>
      </c>
      <c r="E17" s="337">
        <v>600</v>
      </c>
      <c r="F17" s="338">
        <v>304</v>
      </c>
      <c r="G17" s="338">
        <v>296</v>
      </c>
      <c r="H17" s="337">
        <v>61</v>
      </c>
      <c r="I17" s="338">
        <v>29</v>
      </c>
      <c r="J17" s="338">
        <v>32</v>
      </c>
      <c r="K17" s="27"/>
    </row>
    <row r="18" spans="1:11" s="1" customFormat="1" ht="16.5" customHeight="1">
      <c r="A18" s="349" t="s">
        <v>206</v>
      </c>
      <c r="B18" s="344">
        <v>2</v>
      </c>
      <c r="C18" s="338" t="s">
        <v>597</v>
      </c>
      <c r="D18" s="338">
        <v>13</v>
      </c>
      <c r="E18" s="337">
        <v>132</v>
      </c>
      <c r="F18" s="338">
        <v>51</v>
      </c>
      <c r="G18" s="338">
        <v>81</v>
      </c>
      <c r="H18" s="337">
        <v>25</v>
      </c>
      <c r="I18" s="338">
        <v>8</v>
      </c>
      <c r="J18" s="338">
        <v>17</v>
      </c>
      <c r="K18" s="27"/>
    </row>
    <row r="19" spans="1:11" s="1" customFormat="1" ht="16.5" customHeight="1">
      <c r="A19" s="349" t="s">
        <v>200</v>
      </c>
      <c r="B19" s="344">
        <v>4</v>
      </c>
      <c r="C19" s="338" t="s">
        <v>597</v>
      </c>
      <c r="D19" s="338">
        <v>30</v>
      </c>
      <c r="E19" s="337">
        <v>369</v>
      </c>
      <c r="F19" s="338">
        <v>191</v>
      </c>
      <c r="G19" s="338">
        <v>178</v>
      </c>
      <c r="H19" s="337">
        <v>50</v>
      </c>
      <c r="I19" s="338">
        <v>25</v>
      </c>
      <c r="J19" s="338">
        <v>25</v>
      </c>
      <c r="K19" s="27"/>
    </row>
    <row r="20" spans="1:11" s="1" customFormat="1" ht="16.5" customHeight="1">
      <c r="A20" s="349" t="s">
        <v>195</v>
      </c>
      <c r="B20" s="344">
        <v>1</v>
      </c>
      <c r="C20" s="338">
        <v>2</v>
      </c>
      <c r="D20" s="338">
        <v>14</v>
      </c>
      <c r="E20" s="337">
        <v>193</v>
      </c>
      <c r="F20" s="338">
        <v>109</v>
      </c>
      <c r="G20" s="338">
        <v>84</v>
      </c>
      <c r="H20" s="337">
        <v>22</v>
      </c>
      <c r="I20" s="338">
        <v>9</v>
      </c>
      <c r="J20" s="338">
        <v>13</v>
      </c>
      <c r="K20" s="27"/>
    </row>
    <row r="21" spans="1:11" s="1" customFormat="1" ht="16.5" customHeight="1">
      <c r="A21" s="349" t="s">
        <v>190</v>
      </c>
      <c r="B21" s="344">
        <v>1</v>
      </c>
      <c r="C21" s="338">
        <v>1</v>
      </c>
      <c r="D21" s="338">
        <v>9</v>
      </c>
      <c r="E21" s="337">
        <v>76</v>
      </c>
      <c r="F21" s="338">
        <v>43</v>
      </c>
      <c r="G21" s="338">
        <v>33</v>
      </c>
      <c r="H21" s="337">
        <v>16</v>
      </c>
      <c r="I21" s="338">
        <v>8</v>
      </c>
      <c r="J21" s="338">
        <v>8</v>
      </c>
      <c r="K21" s="27"/>
    </row>
    <row r="22" spans="1:11" s="1" customFormat="1" ht="16.5" customHeight="1">
      <c r="A22" s="349" t="s">
        <v>211</v>
      </c>
      <c r="B22" s="344">
        <v>2</v>
      </c>
      <c r="C22" s="338" t="s">
        <v>597</v>
      </c>
      <c r="D22" s="338">
        <v>13</v>
      </c>
      <c r="E22" s="337">
        <v>69</v>
      </c>
      <c r="F22" s="338">
        <v>38</v>
      </c>
      <c r="G22" s="338">
        <v>31</v>
      </c>
      <c r="H22" s="337">
        <v>24</v>
      </c>
      <c r="I22" s="338">
        <v>13</v>
      </c>
      <c r="J22" s="338">
        <v>11</v>
      </c>
      <c r="K22" s="27"/>
    </row>
    <row r="23" spans="1:11" s="1" customFormat="1" ht="4.5" customHeight="1">
      <c r="A23" s="23"/>
      <c r="B23" s="75"/>
      <c r="C23" s="26"/>
      <c r="D23" s="26"/>
      <c r="E23" s="217"/>
      <c r="F23" s="26"/>
      <c r="G23" s="26"/>
      <c r="H23" s="217"/>
      <c r="I23" s="26"/>
      <c r="J23" s="26"/>
      <c r="K23" s="27"/>
    </row>
    <row r="24" spans="2:11" s="1" customFormat="1" ht="15" customHeight="1" thickBot="1">
      <c r="B24" s="39"/>
      <c r="C24" s="39"/>
      <c r="D24" s="39"/>
      <c r="E24" s="39"/>
      <c r="F24" s="39"/>
      <c r="G24" s="39"/>
      <c r="H24" s="39"/>
      <c r="I24" s="39"/>
      <c r="J24" s="39"/>
      <c r="K24" s="27"/>
    </row>
    <row r="25" spans="1:11" s="1" customFormat="1" ht="15" customHeight="1">
      <c r="A25" s="195" t="s">
        <v>201</v>
      </c>
      <c r="B25" s="196" t="s">
        <v>433</v>
      </c>
      <c r="C25" s="196"/>
      <c r="D25" s="197"/>
      <c r="E25" s="196" t="s">
        <v>435</v>
      </c>
      <c r="F25" s="197"/>
      <c r="G25" s="195" t="s">
        <v>202</v>
      </c>
      <c r="H25" s="195" t="s">
        <v>203</v>
      </c>
      <c r="I25" s="372" t="s">
        <v>442</v>
      </c>
      <c r="J25" s="196"/>
      <c r="K25" s="27"/>
    </row>
    <row r="26" spans="1:11" s="1" customFormat="1" ht="15" customHeight="1">
      <c r="A26" s="180"/>
      <c r="B26" s="203" t="s">
        <v>30</v>
      </c>
      <c r="C26" s="200"/>
      <c r="D26" s="201"/>
      <c r="E26" s="200" t="s">
        <v>434</v>
      </c>
      <c r="F26" s="201"/>
      <c r="G26" s="180"/>
      <c r="H26" s="180"/>
      <c r="I26" s="368"/>
      <c r="J26" s="203"/>
      <c r="K26" s="27"/>
    </row>
    <row r="27" spans="1:11" s="1" customFormat="1" ht="15" customHeight="1">
      <c r="A27" s="180"/>
      <c r="B27" s="270" t="s">
        <v>153</v>
      </c>
      <c r="C27" s="180" t="s">
        <v>154</v>
      </c>
      <c r="D27" s="371" t="s">
        <v>441</v>
      </c>
      <c r="E27" s="371" t="s">
        <v>436</v>
      </c>
      <c r="F27" s="371" t="s">
        <v>437</v>
      </c>
      <c r="G27" s="180"/>
      <c r="H27" s="180"/>
      <c r="I27" s="203"/>
      <c r="J27" s="203"/>
      <c r="K27" s="27"/>
    </row>
    <row r="28" spans="1:11" s="1" customFormat="1" ht="15" customHeight="1">
      <c r="A28" s="180"/>
      <c r="B28" s="180"/>
      <c r="C28" s="180"/>
      <c r="D28" s="180"/>
      <c r="E28" s="205"/>
      <c r="F28" s="205" t="s">
        <v>438</v>
      </c>
      <c r="G28" s="180" t="s">
        <v>443</v>
      </c>
      <c r="H28" s="205" t="s">
        <v>444</v>
      </c>
      <c r="I28" s="203"/>
      <c r="J28" s="203"/>
      <c r="K28" s="27"/>
    </row>
    <row r="29" spans="1:12" s="1" customFormat="1" ht="15" customHeight="1">
      <c r="A29" s="18"/>
      <c r="B29" s="348"/>
      <c r="C29" s="348"/>
      <c r="D29" s="348"/>
      <c r="E29" s="213" t="s">
        <v>439</v>
      </c>
      <c r="F29" s="213" t="s">
        <v>440</v>
      </c>
      <c r="G29" s="348" t="s">
        <v>445</v>
      </c>
      <c r="H29" s="213" t="s">
        <v>446</v>
      </c>
      <c r="I29" s="369" t="s">
        <v>6</v>
      </c>
      <c r="J29" s="370"/>
      <c r="K29" s="28"/>
      <c r="L29" s="17"/>
    </row>
    <row r="30" spans="1:11" s="1" customFormat="1" ht="16.5" customHeight="1">
      <c r="A30" s="180" t="s">
        <v>409</v>
      </c>
      <c r="B30" s="341">
        <v>63</v>
      </c>
      <c r="C30" s="337">
        <v>38</v>
      </c>
      <c r="D30" s="337">
        <v>25</v>
      </c>
      <c r="E30" s="337">
        <v>266</v>
      </c>
      <c r="F30" s="337">
        <v>266</v>
      </c>
      <c r="G30" s="337">
        <v>274</v>
      </c>
      <c r="H30" s="337">
        <v>53</v>
      </c>
      <c r="I30" s="337"/>
      <c r="J30" s="337">
        <v>191</v>
      </c>
      <c r="K30" s="27"/>
    </row>
    <row r="31" spans="1:11" s="1" customFormat="1" ht="16.5" customHeight="1">
      <c r="A31" s="180" t="s">
        <v>410</v>
      </c>
      <c r="B31" s="341">
        <v>62</v>
      </c>
      <c r="C31" s="337">
        <v>43</v>
      </c>
      <c r="D31" s="337">
        <v>19</v>
      </c>
      <c r="E31" s="337">
        <v>281</v>
      </c>
      <c r="F31" s="337">
        <v>281</v>
      </c>
      <c r="G31" s="337">
        <v>263</v>
      </c>
      <c r="H31" s="337">
        <v>53</v>
      </c>
      <c r="I31" s="337"/>
      <c r="J31" s="337">
        <v>199</v>
      </c>
      <c r="K31" s="27"/>
    </row>
    <row r="32" spans="1:11" s="1" customFormat="1" ht="16.5" customHeight="1">
      <c r="A32" s="180" t="s">
        <v>411</v>
      </c>
      <c r="B32" s="341">
        <v>60</v>
      </c>
      <c r="C32" s="337">
        <v>41</v>
      </c>
      <c r="D32" s="337">
        <v>19</v>
      </c>
      <c r="E32" s="337">
        <v>233</v>
      </c>
      <c r="F32" s="337">
        <v>233</v>
      </c>
      <c r="G32" s="337">
        <v>265</v>
      </c>
      <c r="H32" s="337">
        <v>54</v>
      </c>
      <c r="I32" s="337"/>
      <c r="J32" s="337">
        <v>191</v>
      </c>
      <c r="K32" s="27"/>
    </row>
    <row r="33" spans="1:11" s="1" customFormat="1" ht="16.5" customHeight="1">
      <c r="A33" s="180" t="s">
        <v>412</v>
      </c>
      <c r="B33" s="341">
        <v>54</v>
      </c>
      <c r="C33" s="337">
        <v>38</v>
      </c>
      <c r="D33" s="337">
        <v>16</v>
      </c>
      <c r="E33" s="337">
        <v>256</v>
      </c>
      <c r="F33" s="337">
        <v>256</v>
      </c>
      <c r="G33" s="337">
        <v>254.177</v>
      </c>
      <c r="H33" s="337">
        <v>54.139</v>
      </c>
      <c r="I33" s="337"/>
      <c r="J33" s="337">
        <v>190</v>
      </c>
      <c r="K33" s="27"/>
    </row>
    <row r="34" spans="1:11" s="1" customFormat="1" ht="16.5" customHeight="1">
      <c r="A34" s="180" t="s">
        <v>432</v>
      </c>
      <c r="B34" s="341">
        <v>56</v>
      </c>
      <c r="C34" s="337">
        <v>36</v>
      </c>
      <c r="D34" s="337">
        <v>20</v>
      </c>
      <c r="E34" s="337">
        <v>256</v>
      </c>
      <c r="F34" s="337">
        <v>256</v>
      </c>
      <c r="G34" s="337">
        <v>261.409</v>
      </c>
      <c r="H34" s="337">
        <v>54.139</v>
      </c>
      <c r="I34" s="337"/>
      <c r="J34" s="337">
        <v>189</v>
      </c>
      <c r="K34" s="27"/>
    </row>
    <row r="35" spans="1:11" s="1" customFormat="1" ht="16.5" customHeight="1">
      <c r="A35" s="180" t="s">
        <v>591</v>
      </c>
      <c r="B35" s="341">
        <v>51</v>
      </c>
      <c r="C35" s="337">
        <v>28</v>
      </c>
      <c r="D35" s="337">
        <v>23</v>
      </c>
      <c r="E35" s="337">
        <v>229</v>
      </c>
      <c r="F35" s="337">
        <v>229</v>
      </c>
      <c r="G35" s="337">
        <v>261</v>
      </c>
      <c r="H35" s="337">
        <v>55</v>
      </c>
      <c r="I35" s="337"/>
      <c r="J35" s="337">
        <v>187</v>
      </c>
      <c r="K35" s="27"/>
    </row>
    <row r="36" spans="1:11" s="34" customFormat="1" ht="28.5" customHeight="1">
      <c r="A36" s="332" t="s">
        <v>593</v>
      </c>
      <c r="B36" s="365">
        <v>50</v>
      </c>
      <c r="C36" s="343">
        <v>28</v>
      </c>
      <c r="D36" s="343">
        <v>22</v>
      </c>
      <c r="E36" s="343">
        <v>201</v>
      </c>
      <c r="F36" s="343">
        <v>201</v>
      </c>
      <c r="G36" s="343">
        <v>259</v>
      </c>
      <c r="H36" s="343">
        <v>55</v>
      </c>
      <c r="I36" s="343"/>
      <c r="J36" s="343">
        <v>186</v>
      </c>
      <c r="K36" s="73"/>
    </row>
    <row r="37" spans="1:11" s="1" customFormat="1" ht="16.5" customHeight="1">
      <c r="A37" s="349" t="s">
        <v>183</v>
      </c>
      <c r="B37" s="341">
        <v>11</v>
      </c>
      <c r="C37" s="338">
        <v>8</v>
      </c>
      <c r="D37" s="338">
        <v>3</v>
      </c>
      <c r="E37" s="338">
        <v>80</v>
      </c>
      <c r="F37" s="338">
        <v>80</v>
      </c>
      <c r="G37" s="338">
        <v>75</v>
      </c>
      <c r="H37" s="338">
        <v>14</v>
      </c>
      <c r="I37" s="338"/>
      <c r="J37" s="338">
        <v>49</v>
      </c>
      <c r="K37" s="25"/>
    </row>
    <row r="38" spans="1:11" s="1" customFormat="1" ht="16.5" customHeight="1">
      <c r="A38" s="349" t="s">
        <v>212</v>
      </c>
      <c r="B38" s="341">
        <v>9</v>
      </c>
      <c r="C38" s="338">
        <v>6</v>
      </c>
      <c r="D38" s="338">
        <v>3</v>
      </c>
      <c r="E38" s="338">
        <v>22</v>
      </c>
      <c r="F38" s="338">
        <v>22</v>
      </c>
      <c r="G38" s="338">
        <v>33</v>
      </c>
      <c r="H38" s="338">
        <v>8</v>
      </c>
      <c r="I38" s="338"/>
      <c r="J38" s="338">
        <v>22</v>
      </c>
      <c r="K38" s="25"/>
    </row>
    <row r="39" spans="1:11" s="1" customFormat="1" ht="16.5" customHeight="1">
      <c r="A39" s="349" t="s">
        <v>200</v>
      </c>
      <c r="B39" s="341">
        <v>11</v>
      </c>
      <c r="C39" s="338">
        <v>4</v>
      </c>
      <c r="D39" s="338">
        <v>7</v>
      </c>
      <c r="E39" s="338">
        <v>61</v>
      </c>
      <c r="F39" s="338">
        <v>61</v>
      </c>
      <c r="G39" s="338">
        <v>57</v>
      </c>
      <c r="H39" s="338">
        <v>15</v>
      </c>
      <c r="I39" s="338"/>
      <c r="J39" s="338">
        <v>47</v>
      </c>
      <c r="K39" s="25"/>
    </row>
    <row r="40" spans="1:11" s="1" customFormat="1" ht="16.5" customHeight="1">
      <c r="A40" s="349" t="s">
        <v>213</v>
      </c>
      <c r="B40" s="341">
        <v>6</v>
      </c>
      <c r="C40" s="338">
        <v>3</v>
      </c>
      <c r="D40" s="338">
        <v>3</v>
      </c>
      <c r="E40" s="338">
        <v>24</v>
      </c>
      <c r="F40" s="338">
        <v>24</v>
      </c>
      <c r="G40" s="338">
        <v>33</v>
      </c>
      <c r="H40" s="338">
        <v>7</v>
      </c>
      <c r="I40" s="338"/>
      <c r="J40" s="338">
        <v>27</v>
      </c>
      <c r="K40" s="25"/>
    </row>
    <row r="41" spans="1:11" s="1" customFormat="1" ht="16.5" customHeight="1">
      <c r="A41" s="349" t="s">
        <v>208</v>
      </c>
      <c r="B41" s="341">
        <v>5</v>
      </c>
      <c r="C41" s="338">
        <v>4</v>
      </c>
      <c r="D41" s="338">
        <v>1</v>
      </c>
      <c r="E41" s="338">
        <v>6</v>
      </c>
      <c r="F41" s="338">
        <v>6</v>
      </c>
      <c r="G41" s="338">
        <v>36</v>
      </c>
      <c r="H41" s="338">
        <v>6</v>
      </c>
      <c r="I41" s="338"/>
      <c r="J41" s="338">
        <v>22</v>
      </c>
      <c r="K41" s="25"/>
    </row>
    <row r="42" spans="1:11" s="1" customFormat="1" ht="16.5" customHeight="1">
      <c r="A42" s="349" t="s">
        <v>192</v>
      </c>
      <c r="B42" s="341">
        <v>8</v>
      </c>
      <c r="C42" s="338">
        <v>3</v>
      </c>
      <c r="D42" s="338">
        <v>5</v>
      </c>
      <c r="E42" s="338">
        <v>8</v>
      </c>
      <c r="F42" s="338">
        <v>8</v>
      </c>
      <c r="G42" s="338">
        <v>25</v>
      </c>
      <c r="H42" s="338">
        <v>5</v>
      </c>
      <c r="I42" s="338"/>
      <c r="J42" s="338">
        <v>19</v>
      </c>
      <c r="K42" s="25"/>
    </row>
    <row r="43" spans="1:11" s="1" customFormat="1" ht="4.5" customHeight="1">
      <c r="A43" s="23"/>
      <c r="B43" s="217"/>
      <c r="C43" s="26"/>
      <c r="D43" s="26"/>
      <c r="E43" s="26"/>
      <c r="F43" s="26"/>
      <c r="G43" s="26"/>
      <c r="H43" s="26"/>
      <c r="I43" s="26"/>
      <c r="J43" s="356"/>
      <c r="K43" s="27"/>
    </row>
    <row r="44" spans="1:11" s="181" customFormat="1" ht="15" customHeight="1">
      <c r="A44" s="181" t="s">
        <v>163</v>
      </c>
      <c r="B44" s="182"/>
      <c r="C44" s="182"/>
      <c r="D44" s="182"/>
      <c r="E44" s="182"/>
      <c r="F44" s="182"/>
      <c r="G44" s="182"/>
      <c r="H44" s="182"/>
      <c r="I44" s="182"/>
      <c r="K44" s="186"/>
    </row>
    <row r="45" s="1" customFormat="1" ht="12.75"/>
    <row r="46" ht="12">
      <c r="A46" s="35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view="pageBreakPreview" zoomScaleSheetLayoutView="100" zoomScalePageLayoutView="0" workbookViewId="0" topLeftCell="A1">
      <selection activeCell="L20" sqref="L20"/>
    </sheetView>
  </sheetViews>
  <sheetFormatPr defaultColWidth="9.140625" defaultRowHeight="12"/>
  <cols>
    <col min="1" max="1" width="13.57421875" style="9" customWidth="1"/>
    <col min="2" max="4" width="9.140625" style="9" customWidth="1"/>
    <col min="5" max="5" width="10.421875" style="9" customWidth="1"/>
    <col min="6" max="6" width="10.7109375" style="9" customWidth="1"/>
    <col min="7" max="10" width="10.00390625" style="9" customWidth="1"/>
    <col min="11" max="16384" width="9.140625" style="9" customWidth="1"/>
  </cols>
  <sheetData>
    <row r="1" s="116" customFormat="1" ht="18.75" customHeight="1">
      <c r="A1" s="120"/>
    </row>
    <row r="2" spans="1:10" s="119" customFormat="1" ht="24.75" customHeight="1">
      <c r="A2" s="573" t="s">
        <v>110</v>
      </c>
      <c r="B2" s="573"/>
      <c r="C2" s="573"/>
      <c r="D2" s="573"/>
      <c r="E2" s="573"/>
      <c r="F2" s="573"/>
      <c r="G2" s="573"/>
      <c r="H2" s="573"/>
      <c r="I2" s="573"/>
      <c r="J2" s="573"/>
    </row>
    <row r="3" spans="1:10" s="33" customFormat="1" ht="24.75" customHeight="1">
      <c r="A3" s="573" t="s">
        <v>75</v>
      </c>
      <c r="B3" s="573"/>
      <c r="C3" s="573"/>
      <c r="D3" s="573"/>
      <c r="E3" s="573"/>
      <c r="F3" s="573"/>
      <c r="G3" s="573"/>
      <c r="H3" s="573"/>
      <c r="I3" s="573"/>
      <c r="J3" s="573"/>
    </row>
    <row r="4" s="6" customFormat="1" ht="15" customHeight="1" thickBot="1">
      <c r="A4" s="6" t="s">
        <v>196</v>
      </c>
    </row>
    <row r="5" spans="1:10" s="86" customFormat="1" ht="13.5" customHeight="1">
      <c r="A5" s="167" t="s">
        <v>162</v>
      </c>
      <c r="B5" s="574" t="s">
        <v>214</v>
      </c>
      <c r="C5" s="575"/>
      <c r="D5" s="167" t="s">
        <v>180</v>
      </c>
      <c r="E5" s="374" t="s">
        <v>197</v>
      </c>
      <c r="F5" s="374"/>
      <c r="G5" s="375"/>
      <c r="H5" s="374" t="s">
        <v>182</v>
      </c>
      <c r="I5" s="374"/>
      <c r="J5" s="374"/>
    </row>
    <row r="6" spans="1:10" s="86" customFormat="1" ht="13.5" customHeight="1">
      <c r="A6" s="171"/>
      <c r="B6" s="576" t="s">
        <v>447</v>
      </c>
      <c r="C6" s="577"/>
      <c r="D6" s="171"/>
      <c r="E6" s="533" t="s">
        <v>15</v>
      </c>
      <c r="F6" s="172"/>
      <c r="G6" s="376"/>
      <c r="H6" s="533" t="s">
        <v>13</v>
      </c>
      <c r="I6" s="172"/>
      <c r="J6" s="172"/>
    </row>
    <row r="7" spans="1:11" s="86" customFormat="1" ht="13.5" customHeight="1">
      <c r="A7" s="171"/>
      <c r="B7" s="171" t="s">
        <v>223</v>
      </c>
      <c r="C7" s="377" t="s">
        <v>224</v>
      </c>
      <c r="D7" s="171"/>
      <c r="E7" s="532" t="s">
        <v>153</v>
      </c>
      <c r="F7" s="171" t="s">
        <v>154</v>
      </c>
      <c r="G7" s="171" t="s">
        <v>155</v>
      </c>
      <c r="H7" s="532" t="s">
        <v>153</v>
      </c>
      <c r="I7" s="171" t="s">
        <v>154</v>
      </c>
      <c r="J7" s="221" t="s">
        <v>155</v>
      </c>
      <c r="K7" s="85"/>
    </row>
    <row r="8" spans="1:11" s="86" customFormat="1" ht="13.5" customHeight="1">
      <c r="A8" s="222"/>
      <c r="B8" s="222"/>
      <c r="C8" s="376"/>
      <c r="D8" s="376" t="s">
        <v>448</v>
      </c>
      <c r="E8" s="222"/>
      <c r="F8" s="222" t="s">
        <v>8</v>
      </c>
      <c r="G8" s="222" t="s">
        <v>9</v>
      </c>
      <c r="H8" s="222"/>
      <c r="I8" s="222"/>
      <c r="J8" s="347"/>
      <c r="K8" s="85"/>
    </row>
    <row r="9" spans="1:12" s="1" customFormat="1" ht="13.5" customHeight="1">
      <c r="A9" s="180" t="s">
        <v>409</v>
      </c>
      <c r="B9" s="391">
        <v>6</v>
      </c>
      <c r="C9" s="391" t="s">
        <v>597</v>
      </c>
      <c r="D9" s="391">
        <v>35</v>
      </c>
      <c r="E9" s="391">
        <v>722</v>
      </c>
      <c r="F9" s="391">
        <v>382</v>
      </c>
      <c r="G9" s="391">
        <v>340</v>
      </c>
      <c r="H9" s="391">
        <v>98</v>
      </c>
      <c r="I9" s="391">
        <v>48</v>
      </c>
      <c r="J9" s="391">
        <v>50</v>
      </c>
      <c r="K9" s="28"/>
      <c r="L9" s="17"/>
    </row>
    <row r="10" spans="1:12" s="1" customFormat="1" ht="13.5" customHeight="1">
      <c r="A10" s="180" t="s">
        <v>410</v>
      </c>
      <c r="B10" s="341">
        <v>6</v>
      </c>
      <c r="C10" s="337" t="s">
        <v>597</v>
      </c>
      <c r="D10" s="337">
        <v>36</v>
      </c>
      <c r="E10" s="337">
        <v>672</v>
      </c>
      <c r="F10" s="337">
        <v>350</v>
      </c>
      <c r="G10" s="337">
        <v>322</v>
      </c>
      <c r="H10" s="337">
        <v>94</v>
      </c>
      <c r="I10" s="337">
        <v>44</v>
      </c>
      <c r="J10" s="337">
        <v>50</v>
      </c>
      <c r="K10" s="28"/>
      <c r="L10" s="17"/>
    </row>
    <row r="11" spans="1:12" s="1" customFormat="1" ht="13.5" customHeight="1">
      <c r="A11" s="180" t="s">
        <v>411</v>
      </c>
      <c r="B11" s="341">
        <v>6</v>
      </c>
      <c r="C11" s="337" t="s">
        <v>597</v>
      </c>
      <c r="D11" s="337">
        <v>37</v>
      </c>
      <c r="E11" s="337">
        <v>680</v>
      </c>
      <c r="F11" s="337">
        <v>353</v>
      </c>
      <c r="G11" s="337">
        <v>327</v>
      </c>
      <c r="H11" s="337">
        <v>96</v>
      </c>
      <c r="I11" s="337">
        <v>41</v>
      </c>
      <c r="J11" s="337">
        <v>55</v>
      </c>
      <c r="K11" s="28"/>
      <c r="L11" s="17"/>
    </row>
    <row r="12" spans="1:12" s="1" customFormat="1" ht="13.5" customHeight="1">
      <c r="A12" s="180" t="s">
        <v>412</v>
      </c>
      <c r="B12" s="341">
        <v>6</v>
      </c>
      <c r="C12" s="337" t="s">
        <v>597</v>
      </c>
      <c r="D12" s="337">
        <v>38</v>
      </c>
      <c r="E12" s="337">
        <v>685</v>
      </c>
      <c r="F12" s="337">
        <v>335</v>
      </c>
      <c r="G12" s="337">
        <v>350</v>
      </c>
      <c r="H12" s="337">
        <v>99</v>
      </c>
      <c r="I12" s="337">
        <v>38</v>
      </c>
      <c r="J12" s="337">
        <v>61</v>
      </c>
      <c r="K12" s="28"/>
      <c r="L12" s="17"/>
    </row>
    <row r="13" spans="1:12" s="1" customFormat="1" ht="13.5" customHeight="1">
      <c r="A13" s="180" t="s">
        <v>432</v>
      </c>
      <c r="B13" s="341">
        <v>6</v>
      </c>
      <c r="C13" s="337" t="s">
        <v>597</v>
      </c>
      <c r="D13" s="337">
        <v>38</v>
      </c>
      <c r="E13" s="337">
        <v>636</v>
      </c>
      <c r="F13" s="337">
        <v>311</v>
      </c>
      <c r="G13" s="337">
        <v>325</v>
      </c>
      <c r="H13" s="337">
        <v>94</v>
      </c>
      <c r="I13" s="337">
        <v>39</v>
      </c>
      <c r="J13" s="337">
        <v>55</v>
      </c>
      <c r="K13" s="28"/>
      <c r="L13" s="17"/>
    </row>
    <row r="14" spans="1:12" s="1" customFormat="1" ht="13.5" customHeight="1">
      <c r="A14" s="180" t="s">
        <v>591</v>
      </c>
      <c r="B14" s="341">
        <v>6</v>
      </c>
      <c r="C14" s="337" t="s">
        <v>597</v>
      </c>
      <c r="D14" s="337">
        <v>37</v>
      </c>
      <c r="E14" s="337">
        <v>631</v>
      </c>
      <c r="F14" s="337">
        <v>311</v>
      </c>
      <c r="G14" s="337">
        <v>320</v>
      </c>
      <c r="H14" s="337">
        <v>94</v>
      </c>
      <c r="I14" s="337">
        <v>36</v>
      </c>
      <c r="J14" s="337">
        <v>58</v>
      </c>
      <c r="K14" s="28"/>
      <c r="L14" s="17"/>
    </row>
    <row r="15" spans="1:11" s="34" customFormat="1" ht="30" customHeight="1">
      <c r="A15" s="332" t="s">
        <v>592</v>
      </c>
      <c r="B15" s="365">
        <v>6</v>
      </c>
      <c r="C15" s="343" t="s">
        <v>597</v>
      </c>
      <c r="D15" s="343">
        <v>34</v>
      </c>
      <c r="E15" s="343">
        <v>614</v>
      </c>
      <c r="F15" s="343">
        <v>318</v>
      </c>
      <c r="G15" s="343">
        <v>296</v>
      </c>
      <c r="H15" s="343">
        <v>89</v>
      </c>
      <c r="I15" s="343">
        <v>36</v>
      </c>
      <c r="J15" s="343">
        <v>53</v>
      </c>
      <c r="K15" s="73"/>
    </row>
    <row r="16" spans="1:11" s="34" customFormat="1" ht="24.75" customHeight="1">
      <c r="A16" s="378" t="s">
        <v>230</v>
      </c>
      <c r="B16" s="387"/>
      <c r="C16" s="388"/>
      <c r="D16" s="388"/>
      <c r="E16" s="388"/>
      <c r="F16" s="388"/>
      <c r="G16" s="388"/>
      <c r="H16" s="388"/>
      <c r="I16" s="388"/>
      <c r="J16" s="388"/>
      <c r="K16" s="73"/>
    </row>
    <row r="17" spans="1:11" s="1" customFormat="1" ht="15" customHeight="1">
      <c r="A17" s="349" t="s">
        <v>225</v>
      </c>
      <c r="B17" s="344">
        <v>1</v>
      </c>
      <c r="C17" s="337" t="s">
        <v>431</v>
      </c>
      <c r="D17" s="338">
        <v>10</v>
      </c>
      <c r="E17" s="338">
        <v>244</v>
      </c>
      <c r="F17" s="338">
        <v>134</v>
      </c>
      <c r="G17" s="338">
        <v>110</v>
      </c>
      <c r="H17" s="338">
        <v>24</v>
      </c>
      <c r="I17" s="338">
        <v>8</v>
      </c>
      <c r="J17" s="338">
        <v>16</v>
      </c>
      <c r="K17" s="27"/>
    </row>
    <row r="18" spans="1:11" s="1" customFormat="1" ht="15" customHeight="1">
      <c r="A18" s="349" t="s">
        <v>222</v>
      </c>
      <c r="B18" s="344">
        <v>1</v>
      </c>
      <c r="C18" s="337" t="s">
        <v>431</v>
      </c>
      <c r="D18" s="338">
        <v>3</v>
      </c>
      <c r="E18" s="338">
        <v>65</v>
      </c>
      <c r="F18" s="338">
        <v>33</v>
      </c>
      <c r="G18" s="338">
        <v>32</v>
      </c>
      <c r="H18" s="338">
        <v>11</v>
      </c>
      <c r="I18" s="338">
        <v>3</v>
      </c>
      <c r="J18" s="338">
        <v>8</v>
      </c>
      <c r="K18" s="27"/>
    </row>
    <row r="19" spans="1:11" s="1" customFormat="1" ht="15" customHeight="1">
      <c r="A19" s="349" t="s">
        <v>218</v>
      </c>
      <c r="B19" s="344">
        <v>1</v>
      </c>
      <c r="C19" s="337" t="s">
        <v>431</v>
      </c>
      <c r="D19" s="338">
        <v>9</v>
      </c>
      <c r="E19" s="338">
        <v>175</v>
      </c>
      <c r="F19" s="338">
        <v>92</v>
      </c>
      <c r="G19" s="338">
        <v>83</v>
      </c>
      <c r="H19" s="338">
        <v>21</v>
      </c>
      <c r="I19" s="338">
        <v>8</v>
      </c>
      <c r="J19" s="338">
        <v>13</v>
      </c>
      <c r="K19" s="27"/>
    </row>
    <row r="20" spans="1:11" s="1" customFormat="1" ht="15" customHeight="1">
      <c r="A20" s="349" t="s">
        <v>226</v>
      </c>
      <c r="B20" s="344">
        <v>1</v>
      </c>
      <c r="C20" s="337" t="s">
        <v>431</v>
      </c>
      <c r="D20" s="338">
        <v>6</v>
      </c>
      <c r="E20" s="338">
        <v>89</v>
      </c>
      <c r="F20" s="338">
        <v>40</v>
      </c>
      <c r="G20" s="338">
        <v>49</v>
      </c>
      <c r="H20" s="338">
        <v>16</v>
      </c>
      <c r="I20" s="338">
        <v>6</v>
      </c>
      <c r="J20" s="338">
        <v>10</v>
      </c>
      <c r="K20" s="27"/>
    </row>
    <row r="21" spans="1:11" s="1" customFormat="1" ht="15" customHeight="1">
      <c r="A21" s="349" t="s">
        <v>215</v>
      </c>
      <c r="B21" s="344">
        <v>1</v>
      </c>
      <c r="C21" s="337" t="s">
        <v>431</v>
      </c>
      <c r="D21" s="338">
        <v>3</v>
      </c>
      <c r="E21" s="338">
        <v>22</v>
      </c>
      <c r="F21" s="338">
        <v>9</v>
      </c>
      <c r="G21" s="338">
        <v>13</v>
      </c>
      <c r="H21" s="338">
        <v>9</v>
      </c>
      <c r="I21" s="338">
        <v>5</v>
      </c>
      <c r="J21" s="338">
        <v>4</v>
      </c>
      <c r="K21" s="27"/>
    </row>
    <row r="22" spans="1:11" s="1" customFormat="1" ht="15" customHeight="1">
      <c r="A22" s="349" t="s">
        <v>221</v>
      </c>
      <c r="B22" s="344">
        <v>1</v>
      </c>
      <c r="C22" s="337" t="s">
        <v>431</v>
      </c>
      <c r="D22" s="338">
        <v>3</v>
      </c>
      <c r="E22" s="338">
        <v>19</v>
      </c>
      <c r="F22" s="338">
        <v>10</v>
      </c>
      <c r="G22" s="338">
        <v>9</v>
      </c>
      <c r="H22" s="338">
        <v>8</v>
      </c>
      <c r="I22" s="338">
        <v>6</v>
      </c>
      <c r="J22" s="338">
        <v>2</v>
      </c>
      <c r="K22" s="27"/>
    </row>
    <row r="23" spans="1:11" s="1" customFormat="1" ht="6.75" customHeight="1">
      <c r="A23" s="23"/>
      <c r="B23" s="392"/>
      <c r="C23" s="389"/>
      <c r="D23" s="393"/>
      <c r="E23" s="389"/>
      <c r="F23" s="389"/>
      <c r="G23" s="389"/>
      <c r="H23" s="389"/>
      <c r="I23" s="389"/>
      <c r="J23" s="389"/>
      <c r="K23" s="27"/>
    </row>
    <row r="24" spans="1:11" s="1" customFormat="1" ht="15" customHeight="1" thickBot="1">
      <c r="A24" s="379" t="s">
        <v>78</v>
      </c>
      <c r="B24" s="379"/>
      <c r="K24" s="27"/>
    </row>
    <row r="25" spans="1:11" s="86" customFormat="1" ht="13.5" customHeight="1">
      <c r="A25" s="167" t="s">
        <v>162</v>
      </c>
      <c r="B25" s="374" t="s">
        <v>433</v>
      </c>
      <c r="C25" s="374"/>
      <c r="D25" s="375"/>
      <c r="E25" s="374" t="s">
        <v>449</v>
      </c>
      <c r="F25" s="375"/>
      <c r="G25" s="380" t="s">
        <v>451</v>
      </c>
      <c r="H25" s="229" t="s">
        <v>227</v>
      </c>
      <c r="I25" s="229" t="s">
        <v>216</v>
      </c>
      <c r="J25" s="373" t="s">
        <v>217</v>
      </c>
      <c r="K25" s="85"/>
    </row>
    <row r="26" spans="1:11" s="86" customFormat="1" ht="13.5" customHeight="1">
      <c r="A26" s="171"/>
      <c r="B26" s="533" t="s">
        <v>30</v>
      </c>
      <c r="C26" s="172"/>
      <c r="D26" s="376"/>
      <c r="E26" s="172" t="s">
        <v>434</v>
      </c>
      <c r="F26" s="376"/>
      <c r="G26" s="381"/>
      <c r="H26" s="171"/>
      <c r="I26" s="171"/>
      <c r="J26" s="346"/>
      <c r="K26" s="85"/>
    </row>
    <row r="27" spans="1:12" s="86" customFormat="1" ht="13.5" customHeight="1">
      <c r="A27" s="171"/>
      <c r="B27" s="224" t="s">
        <v>153</v>
      </c>
      <c r="C27" s="223" t="s">
        <v>154</v>
      </c>
      <c r="D27" s="223" t="s">
        <v>155</v>
      </c>
      <c r="E27" s="385" t="s">
        <v>436</v>
      </c>
      <c r="F27" s="385" t="s">
        <v>437</v>
      </c>
      <c r="G27" s="224"/>
      <c r="H27" s="223"/>
      <c r="I27" s="223"/>
      <c r="J27" s="225"/>
      <c r="K27" s="87"/>
      <c r="L27" s="88"/>
    </row>
    <row r="28" spans="1:12" s="86" customFormat="1" ht="13.5" customHeight="1">
      <c r="A28" s="171"/>
      <c r="B28" s="223"/>
      <c r="C28" s="223"/>
      <c r="D28" s="223"/>
      <c r="E28" s="385"/>
      <c r="F28" s="385" t="s">
        <v>438</v>
      </c>
      <c r="G28" s="223" t="s">
        <v>452</v>
      </c>
      <c r="H28" s="223" t="s">
        <v>443</v>
      </c>
      <c r="I28" s="223" t="s">
        <v>444</v>
      </c>
      <c r="J28" s="225"/>
      <c r="K28" s="87"/>
      <c r="L28" s="88"/>
    </row>
    <row r="29" spans="1:12" s="86" customFormat="1" ht="13.5" customHeight="1">
      <c r="A29" s="222"/>
      <c r="B29" s="226"/>
      <c r="C29" s="226"/>
      <c r="D29" s="226"/>
      <c r="E29" s="386" t="s">
        <v>439</v>
      </c>
      <c r="F29" s="386" t="s">
        <v>440</v>
      </c>
      <c r="G29" s="226" t="s">
        <v>453</v>
      </c>
      <c r="H29" s="226" t="s">
        <v>445</v>
      </c>
      <c r="I29" s="386" t="s">
        <v>446</v>
      </c>
      <c r="J29" s="382" t="s">
        <v>6</v>
      </c>
      <c r="K29" s="87"/>
      <c r="L29" s="88"/>
    </row>
    <row r="30" spans="1:11" s="1" customFormat="1" ht="13.5" customHeight="1">
      <c r="A30" s="180" t="s">
        <v>409</v>
      </c>
      <c r="B30" s="391">
        <v>22</v>
      </c>
      <c r="C30" s="391">
        <v>15</v>
      </c>
      <c r="D30" s="391">
        <v>7</v>
      </c>
      <c r="E30" s="391">
        <v>281</v>
      </c>
      <c r="F30" s="391">
        <v>278</v>
      </c>
      <c r="G30" s="391">
        <v>250</v>
      </c>
      <c r="H30" s="391">
        <v>54</v>
      </c>
      <c r="I30" s="391">
        <v>12</v>
      </c>
      <c r="J30" s="391">
        <v>40</v>
      </c>
      <c r="K30" s="27"/>
    </row>
    <row r="31" spans="1:11" s="1" customFormat="1" ht="13.5" customHeight="1">
      <c r="A31" s="180" t="s">
        <v>410</v>
      </c>
      <c r="B31" s="341">
        <v>23</v>
      </c>
      <c r="C31" s="337">
        <v>14</v>
      </c>
      <c r="D31" s="337">
        <v>9</v>
      </c>
      <c r="E31" s="337">
        <v>260</v>
      </c>
      <c r="F31" s="337">
        <v>260</v>
      </c>
      <c r="G31" s="337">
        <v>250</v>
      </c>
      <c r="H31" s="337">
        <v>53</v>
      </c>
      <c r="I31" s="337">
        <v>12</v>
      </c>
      <c r="J31" s="337">
        <v>40</v>
      </c>
      <c r="K31" s="27"/>
    </row>
    <row r="32" spans="1:11" s="1" customFormat="1" ht="13.5" customHeight="1">
      <c r="A32" s="180" t="s">
        <v>411</v>
      </c>
      <c r="B32" s="341">
        <v>21</v>
      </c>
      <c r="C32" s="337">
        <v>11</v>
      </c>
      <c r="D32" s="337">
        <v>10</v>
      </c>
      <c r="E32" s="337">
        <v>198</v>
      </c>
      <c r="F32" s="337">
        <v>197</v>
      </c>
      <c r="G32" s="337">
        <v>225</v>
      </c>
      <c r="H32" s="337">
        <v>53</v>
      </c>
      <c r="I32" s="337">
        <v>12</v>
      </c>
      <c r="J32" s="337">
        <v>40</v>
      </c>
      <c r="K32" s="27"/>
    </row>
    <row r="33" spans="1:11" s="1" customFormat="1" ht="13.5" customHeight="1">
      <c r="A33" s="180" t="s">
        <v>412</v>
      </c>
      <c r="B33" s="341">
        <v>20</v>
      </c>
      <c r="C33" s="337">
        <v>8</v>
      </c>
      <c r="D33" s="337">
        <v>12</v>
      </c>
      <c r="E33" s="337">
        <v>216</v>
      </c>
      <c r="F33" s="337">
        <v>213</v>
      </c>
      <c r="G33" s="337">
        <v>243</v>
      </c>
      <c r="H33" s="337">
        <v>52.859</v>
      </c>
      <c r="I33" s="337">
        <v>11.67</v>
      </c>
      <c r="J33" s="337">
        <v>40</v>
      </c>
      <c r="K33" s="27"/>
    </row>
    <row r="34" spans="1:11" s="1" customFormat="1" ht="13.5" customHeight="1">
      <c r="A34" s="180" t="s">
        <v>432</v>
      </c>
      <c r="B34" s="341">
        <v>20</v>
      </c>
      <c r="C34" s="337">
        <v>9</v>
      </c>
      <c r="D34" s="337">
        <v>11</v>
      </c>
      <c r="E34" s="337">
        <v>239</v>
      </c>
      <c r="F34" s="337">
        <v>239</v>
      </c>
      <c r="G34" s="337">
        <v>214</v>
      </c>
      <c r="H34" s="337">
        <v>53</v>
      </c>
      <c r="I34" s="337">
        <v>12</v>
      </c>
      <c r="J34" s="337">
        <v>40</v>
      </c>
      <c r="K34" s="27"/>
    </row>
    <row r="35" spans="1:11" s="1" customFormat="1" ht="13.5" customHeight="1">
      <c r="A35" s="180" t="s">
        <v>591</v>
      </c>
      <c r="B35" s="341">
        <v>22</v>
      </c>
      <c r="C35" s="337">
        <v>8</v>
      </c>
      <c r="D35" s="337">
        <v>14</v>
      </c>
      <c r="E35" s="337">
        <v>200</v>
      </c>
      <c r="F35" s="337">
        <v>200</v>
      </c>
      <c r="G35" s="337">
        <v>223</v>
      </c>
      <c r="H35" s="337">
        <v>53</v>
      </c>
      <c r="I35" s="337">
        <v>12</v>
      </c>
      <c r="J35" s="337">
        <v>39</v>
      </c>
      <c r="K35" s="27"/>
    </row>
    <row r="36" spans="1:11" s="34" customFormat="1" ht="30" customHeight="1">
      <c r="A36" s="332" t="s">
        <v>592</v>
      </c>
      <c r="B36" s="365">
        <v>20</v>
      </c>
      <c r="C36" s="343">
        <v>9</v>
      </c>
      <c r="D36" s="343">
        <v>11</v>
      </c>
      <c r="E36" s="343">
        <v>215</v>
      </c>
      <c r="F36" s="343">
        <v>215</v>
      </c>
      <c r="G36" s="343">
        <v>201</v>
      </c>
      <c r="H36" s="343">
        <v>53</v>
      </c>
      <c r="I36" s="343">
        <v>12</v>
      </c>
      <c r="J36" s="343">
        <v>39</v>
      </c>
      <c r="K36" s="73"/>
    </row>
    <row r="37" spans="1:11" s="34" customFormat="1" ht="24.75" customHeight="1">
      <c r="A37" s="378" t="s">
        <v>231</v>
      </c>
      <c r="B37" s="387"/>
      <c r="C37" s="388"/>
      <c r="D37" s="388"/>
      <c r="E37" s="388"/>
      <c r="F37" s="388"/>
      <c r="G37" s="388"/>
      <c r="H37" s="388"/>
      <c r="I37" s="388"/>
      <c r="J37" s="388"/>
      <c r="K37" s="73"/>
    </row>
    <row r="38" spans="1:11" s="1" customFormat="1" ht="15" customHeight="1">
      <c r="A38" s="349" t="s">
        <v>228</v>
      </c>
      <c r="B38" s="344">
        <v>3</v>
      </c>
      <c r="C38" s="338">
        <v>2</v>
      </c>
      <c r="D38" s="338">
        <v>1</v>
      </c>
      <c r="E38" s="338">
        <v>79</v>
      </c>
      <c r="F38" s="338">
        <v>79</v>
      </c>
      <c r="G38" s="338">
        <v>81</v>
      </c>
      <c r="H38" s="338">
        <v>19</v>
      </c>
      <c r="I38" s="338">
        <v>6</v>
      </c>
      <c r="J38" s="338">
        <v>18</v>
      </c>
      <c r="K38" s="27"/>
    </row>
    <row r="39" spans="1:11" s="1" customFormat="1" ht="15" customHeight="1">
      <c r="A39" s="349" t="s">
        <v>222</v>
      </c>
      <c r="B39" s="344">
        <v>4</v>
      </c>
      <c r="C39" s="338">
        <v>2</v>
      </c>
      <c r="D39" s="338">
        <v>2</v>
      </c>
      <c r="E39" s="338">
        <v>25</v>
      </c>
      <c r="F39" s="338">
        <v>25</v>
      </c>
      <c r="G39" s="338">
        <v>19</v>
      </c>
      <c r="H39" s="338" t="s">
        <v>431</v>
      </c>
      <c r="I39" s="338">
        <v>1</v>
      </c>
      <c r="J39" s="338">
        <v>6</v>
      </c>
      <c r="K39" s="27"/>
    </row>
    <row r="40" spans="1:11" s="1" customFormat="1" ht="15" customHeight="1">
      <c r="A40" s="349" t="s">
        <v>218</v>
      </c>
      <c r="B40" s="344">
        <v>5</v>
      </c>
      <c r="C40" s="338">
        <v>1</v>
      </c>
      <c r="D40" s="338">
        <v>4</v>
      </c>
      <c r="E40" s="338">
        <v>63</v>
      </c>
      <c r="F40" s="338">
        <v>63</v>
      </c>
      <c r="G40" s="338">
        <v>56</v>
      </c>
      <c r="H40" s="338" t="s">
        <v>431</v>
      </c>
      <c r="I40" s="338" t="s">
        <v>431</v>
      </c>
      <c r="J40" s="338" t="s">
        <v>431</v>
      </c>
      <c r="K40" s="27"/>
    </row>
    <row r="41" spans="1:11" s="1" customFormat="1" ht="15" customHeight="1">
      <c r="A41" s="349" t="s">
        <v>229</v>
      </c>
      <c r="B41" s="344">
        <v>4</v>
      </c>
      <c r="C41" s="338">
        <v>2</v>
      </c>
      <c r="D41" s="338">
        <v>2</v>
      </c>
      <c r="E41" s="338">
        <v>26</v>
      </c>
      <c r="F41" s="338">
        <v>26</v>
      </c>
      <c r="G41" s="338">
        <v>36</v>
      </c>
      <c r="H41" s="338" t="s">
        <v>431</v>
      </c>
      <c r="I41" s="338" t="s">
        <v>431</v>
      </c>
      <c r="J41" s="338" t="s">
        <v>431</v>
      </c>
      <c r="K41" s="27"/>
    </row>
    <row r="42" spans="1:11" s="1" customFormat="1" ht="15" customHeight="1">
      <c r="A42" s="349" t="s">
        <v>215</v>
      </c>
      <c r="B42" s="344">
        <v>2</v>
      </c>
      <c r="C42" s="338" t="s">
        <v>431</v>
      </c>
      <c r="D42" s="338">
        <v>2</v>
      </c>
      <c r="E42" s="338">
        <v>15</v>
      </c>
      <c r="F42" s="338">
        <v>15</v>
      </c>
      <c r="G42" s="338">
        <v>4</v>
      </c>
      <c r="H42" s="338">
        <v>18</v>
      </c>
      <c r="I42" s="338">
        <v>3</v>
      </c>
      <c r="J42" s="338">
        <v>8</v>
      </c>
      <c r="K42" s="27"/>
    </row>
    <row r="43" spans="1:11" s="1" customFormat="1" ht="15" customHeight="1">
      <c r="A43" s="349" t="s">
        <v>219</v>
      </c>
      <c r="B43" s="344">
        <v>2</v>
      </c>
      <c r="C43" s="338">
        <v>2</v>
      </c>
      <c r="D43" s="338" t="s">
        <v>431</v>
      </c>
      <c r="E43" s="338">
        <v>7</v>
      </c>
      <c r="F43" s="338">
        <v>7</v>
      </c>
      <c r="G43" s="338">
        <v>5</v>
      </c>
      <c r="H43" s="338">
        <v>16</v>
      </c>
      <c r="I43" s="338">
        <v>2</v>
      </c>
      <c r="J43" s="338">
        <v>7</v>
      </c>
      <c r="K43" s="27"/>
    </row>
    <row r="44" spans="1:11" s="1" customFormat="1" ht="6.75" customHeight="1">
      <c r="A44" s="18"/>
      <c r="B44" s="389"/>
      <c r="C44" s="389"/>
      <c r="D44" s="389"/>
      <c r="E44" s="389"/>
      <c r="F44" s="389"/>
      <c r="G44" s="390"/>
      <c r="H44" s="383"/>
      <c r="I44" s="390"/>
      <c r="J44" s="390"/>
      <c r="K44" s="27"/>
    </row>
    <row r="45" spans="1:11" s="181" customFormat="1" ht="15" customHeight="1">
      <c r="A45" s="384" t="s">
        <v>220</v>
      </c>
      <c r="B45" s="384"/>
      <c r="K45" s="186"/>
    </row>
    <row r="46" spans="1:11" s="181" customFormat="1" ht="15" customHeight="1">
      <c r="A46" s="384" t="s">
        <v>450</v>
      </c>
      <c r="B46" s="384"/>
      <c r="K46" s="186"/>
    </row>
    <row r="47" spans="1:10" s="181" customFormat="1" ht="15" customHeight="1">
      <c r="A47" s="181" t="s">
        <v>170</v>
      </c>
      <c r="C47" s="182"/>
      <c r="D47" s="182"/>
      <c r="E47" s="182"/>
      <c r="F47" s="182"/>
      <c r="G47" s="182"/>
      <c r="H47" s="182"/>
      <c r="I47" s="182"/>
      <c r="J47" s="182"/>
    </row>
    <row r="49" ht="12">
      <c r="A49" s="35"/>
    </row>
  </sheetData>
  <sheetProtection/>
  <mergeCells count="4">
    <mergeCell ref="B5:C5"/>
    <mergeCell ref="B6:C6"/>
    <mergeCell ref="A2:J2"/>
    <mergeCell ref="A3:J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2"/>
  <cols>
    <col min="1" max="1" width="12.7109375" style="9" customWidth="1"/>
    <col min="2" max="3" width="7.421875" style="9" customWidth="1"/>
    <col min="4" max="4" width="7.28125" style="9" customWidth="1"/>
    <col min="5" max="5" width="9.140625" style="9" customWidth="1"/>
    <col min="6" max="6" width="10.421875" style="9" customWidth="1"/>
    <col min="7" max="7" width="9.8515625" style="9" customWidth="1"/>
    <col min="8" max="8" width="9.421875" style="9" customWidth="1"/>
    <col min="9" max="9" width="9.57421875" style="9" customWidth="1"/>
    <col min="10" max="11" width="4.8515625" style="9" customWidth="1"/>
    <col min="12" max="12" width="9.28125" style="9" customWidth="1"/>
    <col min="13" max="16384" width="9.140625" style="9" customWidth="1"/>
  </cols>
  <sheetData>
    <row r="1" s="116" customFormat="1" ht="18.75" customHeight="1">
      <c r="L1" s="117"/>
    </row>
    <row r="2" spans="1:12" s="119" customFormat="1" ht="24.75" customHeight="1">
      <c r="A2" s="147" t="s">
        <v>454</v>
      </c>
      <c r="B2" s="147"/>
      <c r="C2" s="157"/>
      <c r="D2" s="157"/>
      <c r="E2" s="157"/>
      <c r="F2" s="157"/>
      <c r="G2" s="157"/>
      <c r="H2" s="157"/>
      <c r="I2" s="157"/>
      <c r="J2" s="125"/>
      <c r="K2" s="125"/>
      <c r="L2" s="125"/>
    </row>
    <row r="3" spans="1:12" s="33" customFormat="1" ht="24.75" customHeight="1">
      <c r="A3" s="147" t="s">
        <v>456</v>
      </c>
      <c r="B3" s="148"/>
      <c r="C3" s="148"/>
      <c r="D3" s="148"/>
      <c r="E3" s="148"/>
      <c r="F3" s="148"/>
      <c r="G3" s="148"/>
      <c r="H3" s="148"/>
      <c r="I3" s="148"/>
      <c r="J3" s="84"/>
      <c r="K3" s="84"/>
      <c r="L3" s="84"/>
    </row>
    <row r="4" spans="1:12" s="187" customFormat="1" ht="15" customHeight="1" thickBot="1">
      <c r="A4" s="6" t="s">
        <v>232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88" customFormat="1" ht="15.75" customHeight="1">
      <c r="A5" s="195" t="s">
        <v>233</v>
      </c>
      <c r="B5" s="578" t="s">
        <v>234</v>
      </c>
      <c r="C5" s="579"/>
      <c r="D5" s="195" t="s">
        <v>235</v>
      </c>
      <c r="E5" s="196" t="s">
        <v>236</v>
      </c>
      <c r="F5" s="196"/>
      <c r="G5" s="197"/>
      <c r="H5" s="196" t="s">
        <v>237</v>
      </c>
      <c r="I5" s="196"/>
      <c r="J5" s="196"/>
      <c r="K5" s="359"/>
      <c r="L5" s="196"/>
    </row>
    <row r="6" spans="1:12" s="188" customFormat="1" ht="15.75" customHeight="1">
      <c r="A6" s="180"/>
      <c r="B6" s="580" t="s">
        <v>52</v>
      </c>
      <c r="C6" s="581"/>
      <c r="D6" s="180"/>
      <c r="E6" s="203" t="s">
        <v>15</v>
      </c>
      <c r="F6" s="200"/>
      <c r="G6" s="201"/>
      <c r="H6" s="203" t="s">
        <v>13</v>
      </c>
      <c r="I6" s="200"/>
      <c r="J6" s="200"/>
      <c r="K6" s="360"/>
      <c r="L6" s="200"/>
    </row>
    <row r="7" spans="1:12" s="188" customFormat="1" ht="15.75" customHeight="1">
      <c r="A7" s="180"/>
      <c r="B7" s="180" t="s">
        <v>238</v>
      </c>
      <c r="C7" s="267" t="s">
        <v>250</v>
      </c>
      <c r="D7" s="180"/>
      <c r="E7" s="270" t="s">
        <v>239</v>
      </c>
      <c r="F7" s="180" t="s">
        <v>240</v>
      </c>
      <c r="G7" s="180" t="s">
        <v>241</v>
      </c>
      <c r="H7" s="270" t="s">
        <v>239</v>
      </c>
      <c r="I7" s="394" t="s">
        <v>240</v>
      </c>
      <c r="J7" s="361"/>
      <c r="K7" s="368" t="s">
        <v>241</v>
      </c>
      <c r="L7" s="203"/>
    </row>
    <row r="8" spans="1:12" s="188" customFormat="1" ht="15.75" customHeight="1">
      <c r="A8" s="180"/>
      <c r="B8" s="180"/>
      <c r="C8" s="267"/>
      <c r="D8" s="267" t="s">
        <v>68</v>
      </c>
      <c r="E8" s="180"/>
      <c r="F8" s="180"/>
      <c r="G8" s="180"/>
      <c r="H8" s="180"/>
      <c r="I8" s="368"/>
      <c r="J8" s="267"/>
      <c r="K8" s="368"/>
      <c r="L8" s="203"/>
    </row>
    <row r="9" spans="1:16" s="188" customFormat="1" ht="15.75" customHeight="1">
      <c r="A9" s="18" t="s">
        <v>255</v>
      </c>
      <c r="B9" s="395" t="s">
        <v>76</v>
      </c>
      <c r="C9" s="396" t="s">
        <v>77</v>
      </c>
      <c r="D9" s="348" t="s">
        <v>74</v>
      </c>
      <c r="E9" s="348" t="s">
        <v>7</v>
      </c>
      <c r="F9" s="348" t="s">
        <v>8</v>
      </c>
      <c r="G9" s="348" t="s">
        <v>9</v>
      </c>
      <c r="H9" s="348"/>
      <c r="I9" s="369"/>
      <c r="J9" s="397"/>
      <c r="K9" s="369"/>
      <c r="L9" s="370"/>
      <c r="M9" s="189"/>
      <c r="N9" s="189"/>
      <c r="O9" s="189"/>
      <c r="P9" s="189"/>
    </row>
    <row r="10" spans="1:12" s="188" customFormat="1" ht="15" customHeight="1">
      <c r="A10" s="180" t="s">
        <v>409</v>
      </c>
      <c r="B10" s="341">
        <v>4</v>
      </c>
      <c r="C10" s="337" t="s">
        <v>431</v>
      </c>
      <c r="D10" s="337">
        <v>32</v>
      </c>
      <c r="E10" s="337">
        <v>773</v>
      </c>
      <c r="F10" s="337">
        <v>401</v>
      </c>
      <c r="G10" s="337">
        <v>372</v>
      </c>
      <c r="H10" s="337">
        <v>79</v>
      </c>
      <c r="I10" s="409"/>
      <c r="J10" s="409">
        <v>45</v>
      </c>
      <c r="K10" s="409"/>
      <c r="L10" s="409">
        <v>34</v>
      </c>
    </row>
    <row r="11" spans="1:17" s="188" customFormat="1" ht="15" customHeight="1">
      <c r="A11" s="180" t="s">
        <v>410</v>
      </c>
      <c r="B11" s="341">
        <v>4</v>
      </c>
      <c r="C11" s="337" t="s">
        <v>431</v>
      </c>
      <c r="D11" s="337">
        <v>32</v>
      </c>
      <c r="E11" s="337">
        <v>704</v>
      </c>
      <c r="F11" s="337">
        <v>360</v>
      </c>
      <c r="G11" s="337">
        <v>344</v>
      </c>
      <c r="H11" s="337">
        <v>77</v>
      </c>
      <c r="I11" s="337"/>
      <c r="J11" s="337">
        <v>49</v>
      </c>
      <c r="K11" s="337"/>
      <c r="L11" s="337">
        <v>28</v>
      </c>
      <c r="M11" s="190"/>
      <c r="Q11" s="1"/>
    </row>
    <row r="12" spans="1:13" s="188" customFormat="1" ht="15" customHeight="1">
      <c r="A12" s="180" t="s">
        <v>411</v>
      </c>
      <c r="B12" s="341">
        <v>4</v>
      </c>
      <c r="C12" s="337" t="s">
        <v>431</v>
      </c>
      <c r="D12" s="337">
        <v>32</v>
      </c>
      <c r="E12" s="337">
        <v>586</v>
      </c>
      <c r="F12" s="337">
        <v>296</v>
      </c>
      <c r="G12" s="337">
        <v>290</v>
      </c>
      <c r="H12" s="337">
        <v>81</v>
      </c>
      <c r="I12" s="337"/>
      <c r="J12" s="337">
        <v>49</v>
      </c>
      <c r="K12" s="337"/>
      <c r="L12" s="337">
        <v>32</v>
      </c>
      <c r="M12" s="190"/>
    </row>
    <row r="13" spans="1:13" s="188" customFormat="1" ht="15" customHeight="1">
      <c r="A13" s="180" t="s">
        <v>412</v>
      </c>
      <c r="B13" s="341">
        <v>4</v>
      </c>
      <c r="C13" s="337" t="s">
        <v>431</v>
      </c>
      <c r="D13" s="337">
        <v>29</v>
      </c>
      <c r="E13" s="337">
        <v>544</v>
      </c>
      <c r="F13" s="337">
        <v>291</v>
      </c>
      <c r="G13" s="337">
        <v>253</v>
      </c>
      <c r="H13" s="337">
        <v>79</v>
      </c>
      <c r="I13" s="337"/>
      <c r="J13" s="337">
        <v>46</v>
      </c>
      <c r="K13" s="337"/>
      <c r="L13" s="337">
        <v>33</v>
      </c>
      <c r="M13" s="190"/>
    </row>
    <row r="14" spans="1:13" s="188" customFormat="1" ht="15" customHeight="1">
      <c r="A14" s="227" t="s">
        <v>432</v>
      </c>
      <c r="B14" s="341">
        <v>4</v>
      </c>
      <c r="C14" s="337" t="s">
        <v>431</v>
      </c>
      <c r="D14" s="337">
        <v>28</v>
      </c>
      <c r="E14" s="337">
        <v>497</v>
      </c>
      <c r="F14" s="337">
        <v>271</v>
      </c>
      <c r="G14" s="337">
        <v>226</v>
      </c>
      <c r="H14" s="337">
        <v>79</v>
      </c>
      <c r="I14" s="337"/>
      <c r="J14" s="337">
        <v>43</v>
      </c>
      <c r="K14" s="337"/>
      <c r="L14" s="337">
        <v>37</v>
      </c>
      <c r="M14" s="190"/>
    </row>
    <row r="15" spans="1:13" s="188" customFormat="1" ht="15" customHeight="1">
      <c r="A15" s="227" t="s">
        <v>591</v>
      </c>
      <c r="B15" s="341">
        <v>4</v>
      </c>
      <c r="C15" s="337" t="s">
        <v>431</v>
      </c>
      <c r="D15" s="337">
        <v>28</v>
      </c>
      <c r="E15" s="337">
        <v>496</v>
      </c>
      <c r="F15" s="337">
        <v>264</v>
      </c>
      <c r="G15" s="337">
        <v>232</v>
      </c>
      <c r="H15" s="337">
        <v>79</v>
      </c>
      <c r="I15" s="337"/>
      <c r="J15" s="337">
        <v>38</v>
      </c>
      <c r="K15" s="337"/>
      <c r="L15" s="337">
        <v>41</v>
      </c>
      <c r="M15" s="190"/>
    </row>
    <row r="16" spans="1:13" s="192" customFormat="1" ht="25.5" customHeight="1">
      <c r="A16" s="398" t="s">
        <v>593</v>
      </c>
      <c r="B16" s="365">
        <v>4</v>
      </c>
      <c r="C16" s="343" t="s">
        <v>431</v>
      </c>
      <c r="D16" s="343">
        <v>27</v>
      </c>
      <c r="E16" s="343">
        <v>493</v>
      </c>
      <c r="F16" s="343">
        <v>255</v>
      </c>
      <c r="G16" s="343">
        <v>238</v>
      </c>
      <c r="H16" s="343">
        <v>85</v>
      </c>
      <c r="I16" s="343"/>
      <c r="J16" s="343">
        <v>45</v>
      </c>
      <c r="K16" s="343"/>
      <c r="L16" s="343">
        <v>40</v>
      </c>
      <c r="M16" s="191"/>
    </row>
    <row r="17" spans="1:13" s="192" customFormat="1" ht="18" customHeight="1">
      <c r="A17" s="378" t="s">
        <v>257</v>
      </c>
      <c r="B17" s="344"/>
      <c r="C17" s="337"/>
      <c r="D17" s="338"/>
      <c r="E17" s="338"/>
      <c r="F17" s="338"/>
      <c r="G17" s="338"/>
      <c r="H17" s="338"/>
      <c r="I17" s="338"/>
      <c r="J17" s="338"/>
      <c r="K17" s="338"/>
      <c r="L17" s="338"/>
      <c r="M17" s="191"/>
    </row>
    <row r="18" spans="1:13" s="192" customFormat="1" ht="19.5" customHeight="1">
      <c r="A18" s="349" t="s">
        <v>258</v>
      </c>
      <c r="B18" s="344">
        <v>1</v>
      </c>
      <c r="C18" s="337" t="s">
        <v>431</v>
      </c>
      <c r="D18" s="338">
        <v>10</v>
      </c>
      <c r="E18" s="338">
        <v>164</v>
      </c>
      <c r="F18" s="338">
        <v>89</v>
      </c>
      <c r="G18" s="338">
        <v>75</v>
      </c>
      <c r="H18" s="338">
        <v>26</v>
      </c>
      <c r="I18" s="338"/>
      <c r="J18" s="338">
        <v>12</v>
      </c>
      <c r="K18" s="338"/>
      <c r="L18" s="338">
        <v>14</v>
      </c>
      <c r="M18" s="191"/>
    </row>
    <row r="19" spans="1:13" s="188" customFormat="1" ht="19.5" customHeight="1">
      <c r="A19" s="349" t="s">
        <v>243</v>
      </c>
      <c r="B19" s="344">
        <v>1</v>
      </c>
      <c r="C19" s="337" t="s">
        <v>431</v>
      </c>
      <c r="D19" s="338">
        <v>6</v>
      </c>
      <c r="E19" s="338">
        <v>48</v>
      </c>
      <c r="F19" s="338">
        <v>22</v>
      </c>
      <c r="G19" s="338">
        <v>26</v>
      </c>
      <c r="H19" s="338">
        <v>11</v>
      </c>
      <c r="I19" s="338"/>
      <c r="J19" s="338">
        <v>6</v>
      </c>
      <c r="K19" s="338"/>
      <c r="L19" s="338">
        <v>5</v>
      </c>
      <c r="M19" s="190"/>
    </row>
    <row r="20" spans="1:13" s="188" customFormat="1" ht="19.5" customHeight="1">
      <c r="A20" s="349" t="s">
        <v>251</v>
      </c>
      <c r="B20" s="344">
        <v>1</v>
      </c>
      <c r="C20" s="337" t="s">
        <v>431</v>
      </c>
      <c r="D20" s="338">
        <v>3</v>
      </c>
      <c r="E20" s="338">
        <v>208</v>
      </c>
      <c r="F20" s="338">
        <v>106</v>
      </c>
      <c r="G20" s="338">
        <v>102</v>
      </c>
      <c r="H20" s="338">
        <v>28</v>
      </c>
      <c r="I20" s="338"/>
      <c r="J20" s="338">
        <v>15</v>
      </c>
      <c r="K20" s="338"/>
      <c r="L20" s="338">
        <v>13</v>
      </c>
      <c r="M20" s="190"/>
    </row>
    <row r="21" spans="1:13" s="188" customFormat="1" ht="19.5" customHeight="1">
      <c r="A21" s="349" t="s">
        <v>254</v>
      </c>
      <c r="B21" s="344">
        <v>1</v>
      </c>
      <c r="C21" s="337" t="s">
        <v>431</v>
      </c>
      <c r="D21" s="338">
        <v>8</v>
      </c>
      <c r="E21" s="338">
        <v>73</v>
      </c>
      <c r="F21" s="338">
        <v>38</v>
      </c>
      <c r="G21" s="338">
        <v>35</v>
      </c>
      <c r="H21" s="338">
        <v>20</v>
      </c>
      <c r="I21" s="338"/>
      <c r="J21" s="338">
        <v>12</v>
      </c>
      <c r="K21" s="338"/>
      <c r="L21" s="338">
        <v>8</v>
      </c>
      <c r="M21" s="190"/>
    </row>
    <row r="22" spans="1:13" s="188" customFormat="1" ht="4.5" customHeight="1">
      <c r="A22" s="23"/>
      <c r="B22" s="75"/>
      <c r="C22" s="26"/>
      <c r="D22" s="399"/>
      <c r="E22" s="26"/>
      <c r="F22" s="26"/>
      <c r="G22" s="26"/>
      <c r="H22" s="26"/>
      <c r="I22" s="26"/>
      <c r="J22" s="26"/>
      <c r="K22" s="26"/>
      <c r="L22" s="356"/>
      <c r="M22" s="190"/>
    </row>
    <row r="23" spans="1:13" s="188" customFormat="1" ht="1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90"/>
    </row>
    <row r="24" spans="1:13" s="188" customFormat="1" ht="15.75" customHeight="1">
      <c r="A24" s="195" t="s">
        <v>233</v>
      </c>
      <c r="B24" s="196" t="s">
        <v>245</v>
      </c>
      <c r="C24" s="196"/>
      <c r="D24" s="197"/>
      <c r="E24" s="411" t="s">
        <v>461</v>
      </c>
      <c r="F24" s="197"/>
      <c r="G24" s="196" t="s">
        <v>246</v>
      </c>
      <c r="H24" s="197"/>
      <c r="I24" s="400" t="s">
        <v>259</v>
      </c>
      <c r="J24" s="401" t="s">
        <v>260</v>
      </c>
      <c r="K24" s="402"/>
      <c r="L24" s="403" t="s">
        <v>252</v>
      </c>
      <c r="M24" s="190"/>
    </row>
    <row r="25" spans="1:13" s="188" customFormat="1" ht="15.75" customHeight="1">
      <c r="A25" s="180"/>
      <c r="B25" s="203" t="s">
        <v>30</v>
      </c>
      <c r="C25" s="200"/>
      <c r="D25" s="201"/>
      <c r="E25" s="200" t="s">
        <v>460</v>
      </c>
      <c r="F25" s="201"/>
      <c r="G25" s="200" t="s">
        <v>459</v>
      </c>
      <c r="H25" s="201"/>
      <c r="I25" s="180"/>
      <c r="J25" s="368"/>
      <c r="K25" s="267"/>
      <c r="L25" s="204"/>
      <c r="M25" s="190"/>
    </row>
    <row r="26" spans="1:13" s="188" customFormat="1" ht="15.75" customHeight="1">
      <c r="A26" s="180"/>
      <c r="B26" s="270" t="s">
        <v>239</v>
      </c>
      <c r="C26" s="180" t="s">
        <v>240</v>
      </c>
      <c r="D26" s="180" t="s">
        <v>241</v>
      </c>
      <c r="E26" s="180" t="s">
        <v>247</v>
      </c>
      <c r="F26" s="180" t="s">
        <v>248</v>
      </c>
      <c r="G26" s="180" t="s">
        <v>253</v>
      </c>
      <c r="H26" s="180" t="s">
        <v>261</v>
      </c>
      <c r="I26" s="180"/>
      <c r="J26" s="368"/>
      <c r="K26" s="267"/>
      <c r="L26" s="204"/>
      <c r="M26" s="190"/>
    </row>
    <row r="27" spans="1:13" s="188" customFormat="1" ht="15.75" customHeight="1">
      <c r="A27" s="180"/>
      <c r="B27" s="180"/>
      <c r="C27" s="180"/>
      <c r="D27" s="180"/>
      <c r="E27" s="180"/>
      <c r="F27" s="180" t="s">
        <v>32</v>
      </c>
      <c r="G27" s="180" t="s">
        <v>457</v>
      </c>
      <c r="H27" s="180"/>
      <c r="I27" s="180" t="s">
        <v>443</v>
      </c>
      <c r="J27" s="368" t="s">
        <v>444</v>
      </c>
      <c r="K27" s="267"/>
      <c r="L27" s="204"/>
      <c r="M27" s="190"/>
    </row>
    <row r="28" spans="1:13" s="188" customFormat="1" ht="15.75" customHeight="1">
      <c r="A28" s="18" t="s">
        <v>242</v>
      </c>
      <c r="B28" s="18"/>
      <c r="C28" s="18"/>
      <c r="D28" s="18"/>
      <c r="E28" s="18" t="s">
        <v>79</v>
      </c>
      <c r="F28" s="18" t="s">
        <v>17</v>
      </c>
      <c r="G28" s="18" t="s">
        <v>458</v>
      </c>
      <c r="H28" s="18" t="s">
        <v>18</v>
      </c>
      <c r="I28" s="18" t="s">
        <v>445</v>
      </c>
      <c r="J28" s="410" t="s">
        <v>446</v>
      </c>
      <c r="K28" s="201"/>
      <c r="L28" s="272" t="s">
        <v>6</v>
      </c>
      <c r="M28" s="190"/>
    </row>
    <row r="29" spans="1:13" s="188" customFormat="1" ht="15" customHeight="1">
      <c r="A29" s="180" t="s">
        <v>409</v>
      </c>
      <c r="B29" s="341">
        <v>4</v>
      </c>
      <c r="C29" s="337">
        <v>2</v>
      </c>
      <c r="D29" s="337">
        <v>2</v>
      </c>
      <c r="E29" s="337">
        <v>265</v>
      </c>
      <c r="F29" s="337">
        <v>241</v>
      </c>
      <c r="G29" s="337">
        <v>253</v>
      </c>
      <c r="H29" s="337">
        <v>233</v>
      </c>
      <c r="I29" s="337">
        <v>119</v>
      </c>
      <c r="J29" s="337"/>
      <c r="K29" s="337">
        <v>34</v>
      </c>
      <c r="L29" s="337">
        <v>78</v>
      </c>
      <c r="M29" s="190"/>
    </row>
    <row r="30" spans="1:13" s="188" customFormat="1" ht="15" customHeight="1">
      <c r="A30" s="180" t="s">
        <v>410</v>
      </c>
      <c r="B30" s="341">
        <v>4</v>
      </c>
      <c r="C30" s="337">
        <v>3</v>
      </c>
      <c r="D30" s="337">
        <v>1</v>
      </c>
      <c r="E30" s="337">
        <v>271</v>
      </c>
      <c r="F30" s="337">
        <v>226</v>
      </c>
      <c r="G30" s="337">
        <v>246</v>
      </c>
      <c r="H30" s="337">
        <v>218</v>
      </c>
      <c r="I30" s="337">
        <v>119</v>
      </c>
      <c r="J30" s="337"/>
      <c r="K30" s="337">
        <v>34</v>
      </c>
      <c r="L30" s="337">
        <v>82</v>
      </c>
      <c r="M30" s="190"/>
    </row>
    <row r="31" spans="1:13" s="188" customFormat="1" ht="15" customHeight="1">
      <c r="A31" s="180" t="s">
        <v>411</v>
      </c>
      <c r="B31" s="341">
        <v>4</v>
      </c>
      <c r="C31" s="337">
        <v>3</v>
      </c>
      <c r="D31" s="337">
        <v>1</v>
      </c>
      <c r="E31" s="337">
        <v>263</v>
      </c>
      <c r="F31" s="337">
        <v>186</v>
      </c>
      <c r="G31" s="337">
        <v>246</v>
      </c>
      <c r="H31" s="337">
        <v>159</v>
      </c>
      <c r="I31" s="337">
        <v>115</v>
      </c>
      <c r="J31" s="337"/>
      <c r="K31" s="337">
        <v>34</v>
      </c>
      <c r="L31" s="337">
        <v>78</v>
      </c>
      <c r="M31" s="190"/>
    </row>
    <row r="32" spans="1:13" s="188" customFormat="1" ht="15" customHeight="1">
      <c r="A32" s="180" t="s">
        <v>412</v>
      </c>
      <c r="B32" s="341">
        <v>5</v>
      </c>
      <c r="C32" s="337">
        <v>4</v>
      </c>
      <c r="D32" s="337">
        <v>1</v>
      </c>
      <c r="E32" s="337">
        <v>221</v>
      </c>
      <c r="F32" s="337">
        <v>173</v>
      </c>
      <c r="G32" s="337">
        <v>208</v>
      </c>
      <c r="H32" s="337">
        <v>203</v>
      </c>
      <c r="I32" s="337">
        <v>115</v>
      </c>
      <c r="J32" s="337"/>
      <c r="K32" s="337">
        <v>35</v>
      </c>
      <c r="L32" s="337">
        <v>78</v>
      </c>
      <c r="M32" s="190"/>
    </row>
    <row r="33" spans="1:13" s="188" customFormat="1" ht="15" customHeight="1">
      <c r="A33" s="227" t="s">
        <v>432</v>
      </c>
      <c r="B33" s="341">
        <v>4</v>
      </c>
      <c r="C33" s="337">
        <v>3</v>
      </c>
      <c r="D33" s="337">
        <v>1</v>
      </c>
      <c r="E33" s="337">
        <v>212</v>
      </c>
      <c r="F33" s="337">
        <v>182</v>
      </c>
      <c r="G33" s="337">
        <v>214</v>
      </c>
      <c r="H33" s="337">
        <v>177</v>
      </c>
      <c r="I33" s="337">
        <v>115</v>
      </c>
      <c r="J33" s="337"/>
      <c r="K33" s="337">
        <v>35</v>
      </c>
      <c r="L33" s="337">
        <v>78</v>
      </c>
      <c r="M33" s="190"/>
    </row>
    <row r="34" spans="1:13" s="188" customFormat="1" ht="15" customHeight="1">
      <c r="A34" s="227" t="s">
        <v>591</v>
      </c>
      <c r="B34" s="341">
        <v>4</v>
      </c>
      <c r="C34" s="337">
        <v>3</v>
      </c>
      <c r="D34" s="337">
        <v>1</v>
      </c>
      <c r="E34" s="337">
        <v>144</v>
      </c>
      <c r="F34" s="337">
        <v>124</v>
      </c>
      <c r="G34" s="337">
        <v>198</v>
      </c>
      <c r="H34" s="337">
        <v>151</v>
      </c>
      <c r="I34" s="337">
        <v>115</v>
      </c>
      <c r="J34" s="337"/>
      <c r="K34" s="337">
        <v>35</v>
      </c>
      <c r="L34" s="337">
        <v>78</v>
      </c>
      <c r="M34" s="190"/>
    </row>
    <row r="35" spans="1:13" s="192" customFormat="1" ht="25.5" customHeight="1">
      <c r="A35" s="398" t="s">
        <v>593</v>
      </c>
      <c r="B35" s="365">
        <v>4</v>
      </c>
      <c r="C35" s="343">
        <v>3</v>
      </c>
      <c r="D35" s="343">
        <v>1</v>
      </c>
      <c r="E35" s="343">
        <v>170</v>
      </c>
      <c r="F35" s="343">
        <v>154</v>
      </c>
      <c r="G35" s="343">
        <v>200</v>
      </c>
      <c r="H35" s="343">
        <v>172</v>
      </c>
      <c r="I35" s="343">
        <v>115</v>
      </c>
      <c r="J35" s="343"/>
      <c r="K35" s="343">
        <v>35</v>
      </c>
      <c r="L35" s="343">
        <v>78</v>
      </c>
      <c r="M35" s="404"/>
    </row>
    <row r="36" spans="1:13" s="192" customFormat="1" ht="18" customHeight="1">
      <c r="A36" s="405" t="s">
        <v>256</v>
      </c>
      <c r="B36" s="344"/>
      <c r="C36" s="338"/>
      <c r="D36" s="338"/>
      <c r="E36" s="338"/>
      <c r="F36" s="338"/>
      <c r="G36" s="338"/>
      <c r="H36" s="338"/>
      <c r="I36" s="338"/>
      <c r="J36" s="407"/>
      <c r="K36" s="407"/>
      <c r="L36" s="338"/>
      <c r="M36" s="191"/>
    </row>
    <row r="37" spans="1:13" s="188" customFormat="1" ht="19.5" customHeight="1">
      <c r="A37" s="406" t="s">
        <v>258</v>
      </c>
      <c r="B37" s="344">
        <v>4</v>
      </c>
      <c r="C37" s="338">
        <v>3</v>
      </c>
      <c r="D37" s="338">
        <v>1</v>
      </c>
      <c r="E37" s="338">
        <v>48</v>
      </c>
      <c r="F37" s="338">
        <v>40</v>
      </c>
      <c r="G37" s="338">
        <v>66</v>
      </c>
      <c r="H37" s="338">
        <v>67</v>
      </c>
      <c r="I37" s="338">
        <v>39</v>
      </c>
      <c r="J37" s="407"/>
      <c r="K37" s="407">
        <v>8</v>
      </c>
      <c r="L37" s="338">
        <v>13</v>
      </c>
      <c r="M37" s="190"/>
    </row>
    <row r="38" spans="1:13" s="188" customFormat="1" ht="19.5" customHeight="1">
      <c r="A38" s="406" t="s">
        <v>243</v>
      </c>
      <c r="B38" s="344" t="s">
        <v>431</v>
      </c>
      <c r="C38" s="338" t="s">
        <v>431</v>
      </c>
      <c r="D38" s="338" t="s">
        <v>431</v>
      </c>
      <c r="E38" s="338">
        <v>17</v>
      </c>
      <c r="F38" s="338">
        <v>13</v>
      </c>
      <c r="G38" s="338">
        <v>22</v>
      </c>
      <c r="H38" s="338">
        <v>17</v>
      </c>
      <c r="I38" s="408">
        <v>22</v>
      </c>
      <c r="J38" s="407"/>
      <c r="K38" s="407">
        <v>5</v>
      </c>
      <c r="L38" s="338">
        <v>10</v>
      </c>
      <c r="M38" s="190"/>
    </row>
    <row r="39" spans="1:13" s="188" customFormat="1" ht="19.5" customHeight="1">
      <c r="A39" s="406" t="s">
        <v>249</v>
      </c>
      <c r="B39" s="344" t="s">
        <v>431</v>
      </c>
      <c r="C39" s="338" t="s">
        <v>431</v>
      </c>
      <c r="D39" s="338" t="s">
        <v>431</v>
      </c>
      <c r="E39" s="338">
        <v>64</v>
      </c>
      <c r="F39" s="338">
        <v>61</v>
      </c>
      <c r="G39" s="338">
        <v>68</v>
      </c>
      <c r="H39" s="338">
        <v>68</v>
      </c>
      <c r="I39" s="408">
        <v>27</v>
      </c>
      <c r="J39" s="407"/>
      <c r="K39" s="407">
        <v>12</v>
      </c>
      <c r="L39" s="338">
        <v>30</v>
      </c>
      <c r="M39" s="190"/>
    </row>
    <row r="40" spans="1:13" s="188" customFormat="1" ht="19.5" customHeight="1">
      <c r="A40" s="406" t="s">
        <v>244</v>
      </c>
      <c r="B40" s="344" t="s">
        <v>431</v>
      </c>
      <c r="C40" s="338" t="s">
        <v>431</v>
      </c>
      <c r="D40" s="338" t="s">
        <v>431</v>
      </c>
      <c r="E40" s="338">
        <v>41</v>
      </c>
      <c r="F40" s="338">
        <v>40</v>
      </c>
      <c r="G40" s="338">
        <v>44</v>
      </c>
      <c r="H40" s="338">
        <v>20</v>
      </c>
      <c r="I40" s="408">
        <v>27</v>
      </c>
      <c r="J40" s="407"/>
      <c r="K40" s="407">
        <v>10</v>
      </c>
      <c r="L40" s="338">
        <v>25</v>
      </c>
      <c r="M40" s="190"/>
    </row>
    <row r="41" spans="1:13" s="188" customFormat="1" ht="4.5" customHeight="1">
      <c r="A41" s="23"/>
      <c r="B41" s="75"/>
      <c r="C41" s="26"/>
      <c r="D41" s="26"/>
      <c r="E41" s="26"/>
      <c r="F41" s="26"/>
      <c r="G41" s="26"/>
      <c r="H41" s="26"/>
      <c r="I41" s="393"/>
      <c r="J41" s="26"/>
      <c r="K41" s="26"/>
      <c r="L41" s="26"/>
      <c r="M41" s="190"/>
    </row>
    <row r="42" spans="1:13" s="194" customFormat="1" ht="15" customHeight="1">
      <c r="A42" s="384" t="s">
        <v>262</v>
      </c>
      <c r="B42" s="384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93"/>
    </row>
    <row r="43" spans="1:13" s="194" customFormat="1" ht="15" customHeight="1">
      <c r="A43" s="384" t="s">
        <v>455</v>
      </c>
      <c r="B43" s="384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93"/>
    </row>
    <row r="44" spans="1:13" s="194" customFormat="1" ht="15" customHeight="1">
      <c r="A44" s="181" t="s">
        <v>263</v>
      </c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93"/>
    </row>
    <row r="45" ht="12">
      <c r="M45" s="74"/>
    </row>
    <row r="46" spans="1:13" ht="12">
      <c r="A46" s="35"/>
      <c r="M46" s="74"/>
    </row>
  </sheetData>
  <sheetProtection/>
  <mergeCells count="2">
    <mergeCell ref="B5:C5"/>
    <mergeCell ref="B6:C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view="pageBreakPreview" zoomScaleSheetLayoutView="100" workbookViewId="0" topLeftCell="A1">
      <selection activeCell="M13" sqref="M13"/>
    </sheetView>
  </sheetViews>
  <sheetFormatPr defaultColWidth="9.140625" defaultRowHeight="12"/>
  <cols>
    <col min="1" max="1" width="7.57421875" style="9" customWidth="1"/>
    <col min="2" max="3" width="9.421875" style="9" customWidth="1"/>
    <col min="4" max="5" width="12.8515625" style="9" customWidth="1"/>
    <col min="6" max="10" width="8.00390625" style="9" customWidth="1"/>
    <col min="11" max="11" width="9.8515625" style="9" customWidth="1"/>
    <col min="12" max="16384" width="9.140625" style="9" customWidth="1"/>
  </cols>
  <sheetData>
    <row r="1" spans="1:11" s="116" customFormat="1" ht="18.75" customHeight="1">
      <c r="A1" s="120"/>
      <c r="G1" s="117"/>
      <c r="H1" s="117"/>
      <c r="I1" s="117"/>
      <c r="J1" s="117"/>
      <c r="K1" s="117"/>
    </row>
    <row r="2" spans="1:11" s="119" customFormat="1" ht="24.75" customHeight="1">
      <c r="A2" s="573" t="s">
        <v>142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</row>
    <row r="3" spans="1:11" s="220" customFormat="1" ht="24.75" customHeight="1">
      <c r="A3" s="582" t="s">
        <v>141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</row>
    <row r="4" s="1" customFormat="1" ht="15" customHeight="1" thickBot="1">
      <c r="A4" s="1" t="s">
        <v>273</v>
      </c>
    </row>
    <row r="5" spans="1:11" s="1" customFormat="1" ht="15" customHeight="1">
      <c r="A5" s="195" t="s">
        <v>274</v>
      </c>
      <c r="B5" s="196" t="s">
        <v>269</v>
      </c>
      <c r="C5" s="196"/>
      <c r="D5" s="197"/>
      <c r="E5" s="198"/>
      <c r="F5" s="196" t="s">
        <v>275</v>
      </c>
      <c r="G5" s="196"/>
      <c r="H5" s="196"/>
      <c r="I5" s="196"/>
      <c r="J5" s="196"/>
      <c r="K5" s="199" t="s">
        <v>270</v>
      </c>
    </row>
    <row r="6" spans="1:11" s="1" customFormat="1" ht="15" customHeight="1">
      <c r="A6" s="180"/>
      <c r="B6" s="203" t="s">
        <v>140</v>
      </c>
      <c r="C6" s="200"/>
      <c r="D6" s="201"/>
      <c r="E6" s="202"/>
      <c r="F6" s="203" t="s">
        <v>139</v>
      </c>
      <c r="G6" s="200"/>
      <c r="H6" s="200"/>
      <c r="I6" s="200"/>
      <c r="J6" s="203"/>
      <c r="K6" s="204"/>
    </row>
    <row r="7" spans="1:11" s="1" customFormat="1" ht="15" customHeight="1">
      <c r="A7" s="180"/>
      <c r="B7" s="208" t="s">
        <v>153</v>
      </c>
      <c r="C7" s="205" t="s">
        <v>264</v>
      </c>
      <c r="D7" s="205" t="s">
        <v>265</v>
      </c>
      <c r="E7" s="205" t="s">
        <v>272</v>
      </c>
      <c r="F7" s="208" t="s">
        <v>153</v>
      </c>
      <c r="G7" s="205" t="s">
        <v>264</v>
      </c>
      <c r="H7" s="205" t="s">
        <v>271</v>
      </c>
      <c r="I7" s="205" t="s">
        <v>272</v>
      </c>
      <c r="J7" s="206" t="s">
        <v>598</v>
      </c>
      <c r="K7" s="207"/>
    </row>
    <row r="8" spans="1:11" s="1" customFormat="1" ht="15" customHeight="1">
      <c r="A8" s="180"/>
      <c r="B8" s="205"/>
      <c r="C8" s="205"/>
      <c r="D8" s="205" t="s">
        <v>266</v>
      </c>
      <c r="E8" s="205" t="s">
        <v>276</v>
      </c>
      <c r="F8" s="205"/>
      <c r="G8" s="205"/>
      <c r="H8" s="205" t="s">
        <v>266</v>
      </c>
      <c r="I8" s="205" t="s">
        <v>268</v>
      </c>
      <c r="J8" s="208"/>
      <c r="K8" s="207" t="s">
        <v>5</v>
      </c>
    </row>
    <row r="9" spans="1:17" s="1" customFormat="1" ht="15" customHeight="1">
      <c r="A9" s="180"/>
      <c r="B9" s="209"/>
      <c r="C9" s="209" t="s">
        <v>463</v>
      </c>
      <c r="D9" s="209" t="s">
        <v>138</v>
      </c>
      <c r="E9" s="209" t="s">
        <v>464</v>
      </c>
      <c r="F9" s="209"/>
      <c r="G9" s="209"/>
      <c r="H9" s="210"/>
      <c r="I9" s="211"/>
      <c r="J9" s="212"/>
      <c r="K9" s="210" t="s">
        <v>137</v>
      </c>
      <c r="L9" s="17"/>
      <c r="M9" s="17"/>
      <c r="N9" s="17"/>
      <c r="O9" s="17"/>
      <c r="P9" s="17"/>
      <c r="Q9" s="17"/>
    </row>
    <row r="10" spans="1:17" s="1" customFormat="1" ht="15" customHeight="1">
      <c r="A10" s="18" t="s">
        <v>277</v>
      </c>
      <c r="B10" s="213" t="s">
        <v>7</v>
      </c>
      <c r="C10" s="213" t="s">
        <v>462</v>
      </c>
      <c r="D10" s="213" t="s">
        <v>462</v>
      </c>
      <c r="E10" s="213" t="s">
        <v>465</v>
      </c>
      <c r="F10" s="213"/>
      <c r="G10" s="213"/>
      <c r="H10" s="213"/>
      <c r="I10" s="214"/>
      <c r="J10" s="214"/>
      <c r="K10" s="215" t="s">
        <v>136</v>
      </c>
      <c r="L10" s="17"/>
      <c r="M10" s="17"/>
      <c r="N10" s="17"/>
      <c r="O10" s="17"/>
      <c r="P10" s="17"/>
      <c r="Q10" s="17"/>
    </row>
    <row r="11" spans="1:13" s="1" customFormat="1" ht="67.5" customHeight="1">
      <c r="A11" s="180" t="s">
        <v>409</v>
      </c>
      <c r="B11" s="341">
        <v>268</v>
      </c>
      <c r="C11" s="337">
        <v>267</v>
      </c>
      <c r="D11" s="337" t="s">
        <v>431</v>
      </c>
      <c r="E11" s="337">
        <v>1</v>
      </c>
      <c r="F11" s="337">
        <f aca="true" t="shared" si="0" ref="F11:F16">SUM(G11:J11)</f>
        <v>266</v>
      </c>
      <c r="G11" s="337">
        <v>264</v>
      </c>
      <c r="H11" s="414" t="s">
        <v>431</v>
      </c>
      <c r="I11" s="337">
        <v>1</v>
      </c>
      <c r="J11" s="337">
        <v>1</v>
      </c>
      <c r="K11" s="412">
        <f>(F11-J11)/B11*100</f>
        <v>98.88059701492537</v>
      </c>
      <c r="L11" s="27"/>
      <c r="M11" s="27"/>
    </row>
    <row r="12" spans="1:13" s="1" customFormat="1" ht="67.5" customHeight="1">
      <c r="A12" s="180" t="s">
        <v>410</v>
      </c>
      <c r="B12" s="341">
        <v>298</v>
      </c>
      <c r="C12" s="337">
        <v>297</v>
      </c>
      <c r="D12" s="337" t="s">
        <v>431</v>
      </c>
      <c r="E12" s="337">
        <v>1</v>
      </c>
      <c r="F12" s="337">
        <f t="shared" si="0"/>
        <v>298</v>
      </c>
      <c r="G12" s="337">
        <v>297</v>
      </c>
      <c r="H12" s="337" t="s">
        <v>431</v>
      </c>
      <c r="I12" s="337">
        <v>1</v>
      </c>
      <c r="J12" s="337" t="s">
        <v>431</v>
      </c>
      <c r="K12" s="412">
        <f>(F12)/B12*100</f>
        <v>100</v>
      </c>
      <c r="L12" s="27"/>
      <c r="M12" s="27"/>
    </row>
    <row r="13" spans="1:13" s="1" customFormat="1" ht="67.5" customHeight="1">
      <c r="A13" s="180" t="s">
        <v>411</v>
      </c>
      <c r="B13" s="341">
        <v>245</v>
      </c>
      <c r="C13" s="337">
        <v>244</v>
      </c>
      <c r="D13" s="337" t="s">
        <v>431</v>
      </c>
      <c r="E13" s="337">
        <v>1</v>
      </c>
      <c r="F13" s="337">
        <f t="shared" si="0"/>
        <v>250</v>
      </c>
      <c r="G13" s="337">
        <v>241</v>
      </c>
      <c r="H13" s="337" t="s">
        <v>431</v>
      </c>
      <c r="I13" s="337" t="s">
        <v>431</v>
      </c>
      <c r="J13" s="337">
        <v>9</v>
      </c>
      <c r="K13" s="412">
        <f>(F13-J13)/B13*100</f>
        <v>98.36734693877551</v>
      </c>
      <c r="L13" s="27"/>
      <c r="M13" s="27"/>
    </row>
    <row r="14" spans="1:13" s="1" customFormat="1" ht="67.5" customHeight="1">
      <c r="A14" s="180" t="s">
        <v>412</v>
      </c>
      <c r="B14" s="341">
        <v>281</v>
      </c>
      <c r="C14" s="337">
        <v>281</v>
      </c>
      <c r="D14" s="337" t="s">
        <v>431</v>
      </c>
      <c r="E14" s="337" t="s">
        <v>431</v>
      </c>
      <c r="F14" s="337">
        <f t="shared" si="0"/>
        <v>277</v>
      </c>
      <c r="G14" s="337">
        <v>270</v>
      </c>
      <c r="H14" s="337" t="s">
        <v>431</v>
      </c>
      <c r="I14" s="337" t="s">
        <v>431</v>
      </c>
      <c r="J14" s="337">
        <v>7</v>
      </c>
      <c r="K14" s="412">
        <f>(F14-J14)/B14*100</f>
        <v>96.08540925266904</v>
      </c>
      <c r="L14" s="27"/>
      <c r="M14" s="27"/>
    </row>
    <row r="15" spans="1:13" s="1" customFormat="1" ht="67.5" customHeight="1">
      <c r="A15" s="180" t="s">
        <v>432</v>
      </c>
      <c r="B15" s="341">
        <v>264</v>
      </c>
      <c r="C15" s="337">
        <v>264</v>
      </c>
      <c r="D15" s="337" t="s">
        <v>431</v>
      </c>
      <c r="E15" s="337" t="s">
        <v>431</v>
      </c>
      <c r="F15" s="337">
        <f t="shared" si="0"/>
        <v>264</v>
      </c>
      <c r="G15" s="337">
        <v>260</v>
      </c>
      <c r="H15" s="337" t="s">
        <v>431</v>
      </c>
      <c r="I15" s="337" t="s">
        <v>431</v>
      </c>
      <c r="J15" s="337">
        <v>4</v>
      </c>
      <c r="K15" s="412">
        <f>(F15-J15)/B15*100</f>
        <v>98.48484848484848</v>
      </c>
      <c r="L15" s="27"/>
      <c r="M15" s="27"/>
    </row>
    <row r="16" spans="1:13" s="1" customFormat="1" ht="67.5" customHeight="1">
      <c r="A16" s="180" t="s">
        <v>591</v>
      </c>
      <c r="B16" s="341">
        <v>224</v>
      </c>
      <c r="C16" s="337">
        <v>224</v>
      </c>
      <c r="D16" s="337" t="s">
        <v>431</v>
      </c>
      <c r="E16" s="337" t="s">
        <v>431</v>
      </c>
      <c r="F16" s="337">
        <f t="shared" si="0"/>
        <v>224</v>
      </c>
      <c r="G16" s="337">
        <v>222</v>
      </c>
      <c r="H16" s="337">
        <v>1</v>
      </c>
      <c r="I16" s="337" t="s">
        <v>431</v>
      </c>
      <c r="J16" s="337">
        <v>1</v>
      </c>
      <c r="K16" s="412">
        <f>(F16-J16)/B16*100</f>
        <v>99.55357142857143</v>
      </c>
      <c r="L16" s="27"/>
      <c r="M16" s="27"/>
    </row>
    <row r="17" spans="1:13" s="1" customFormat="1" ht="111.75" customHeight="1">
      <c r="A17" s="332" t="s">
        <v>592</v>
      </c>
      <c r="B17" s="365">
        <v>274</v>
      </c>
      <c r="C17" s="343">
        <v>274</v>
      </c>
      <c r="D17" s="343" t="s">
        <v>431</v>
      </c>
      <c r="E17" s="343" t="s">
        <v>431</v>
      </c>
      <c r="F17" s="343">
        <v>267</v>
      </c>
      <c r="G17" s="343">
        <v>267</v>
      </c>
      <c r="H17" s="343" t="s">
        <v>431</v>
      </c>
      <c r="I17" s="343" t="s">
        <v>431</v>
      </c>
      <c r="J17" s="343" t="s">
        <v>431</v>
      </c>
      <c r="K17" s="413">
        <f>(F17)/B17*100</f>
        <v>97.44525547445255</v>
      </c>
      <c r="L17" s="27"/>
      <c r="M17" s="27"/>
    </row>
    <row r="18" spans="1:13" s="1" customFormat="1" ht="9" customHeight="1">
      <c r="A18" s="23"/>
      <c r="B18" s="216"/>
      <c r="C18" s="26"/>
      <c r="D18" s="26"/>
      <c r="E18" s="26"/>
      <c r="F18" s="217"/>
      <c r="G18" s="26"/>
      <c r="H18" s="26"/>
      <c r="I18" s="26"/>
      <c r="J18" s="26"/>
      <c r="K18" s="218"/>
      <c r="L18" s="27"/>
      <c r="M18" s="27"/>
    </row>
    <row r="19" spans="1:13" s="1" customFormat="1" ht="15" customHeight="1">
      <c r="A19" s="583" t="s">
        <v>278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27"/>
      <c r="M19" s="27"/>
    </row>
    <row r="20" spans="1:13" s="181" customFormat="1" ht="15" customHeight="1">
      <c r="A20" s="181" t="s">
        <v>161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219"/>
      <c r="L20" s="186"/>
      <c r="M20" s="186"/>
    </row>
    <row r="21" spans="2:13" s="7" customFormat="1" ht="12" customHeight="1">
      <c r="B21" s="5"/>
      <c r="C21" s="5"/>
      <c r="D21" s="5"/>
      <c r="E21" s="5"/>
      <c r="F21" s="8"/>
      <c r="G21" s="8"/>
      <c r="H21" s="8"/>
      <c r="I21" s="8"/>
      <c r="J21" s="8"/>
      <c r="K21" s="8"/>
      <c r="L21" s="30"/>
      <c r="M21" s="30"/>
    </row>
    <row r="22" spans="1:13" ht="12">
      <c r="A22" s="35"/>
      <c r="L22" s="74"/>
      <c r="M22" s="74"/>
    </row>
    <row r="23" spans="2:13" ht="1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146"/>
    </row>
    <row r="24" spans="2:13" ht="1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13" ht="1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13" ht="1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ht="1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1" ht="12"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2:11" ht="12"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2:11" ht="12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</sheetData>
  <sheetProtection/>
  <mergeCells count="3">
    <mergeCell ref="A3:K3"/>
    <mergeCell ref="A2:K2"/>
    <mergeCell ref="A19:K1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"/>
  <cols>
    <col min="1" max="1" width="10.421875" style="9" customWidth="1"/>
    <col min="2" max="2" width="10.7109375" style="9" customWidth="1"/>
    <col min="3" max="8" width="11.7109375" style="9" customWidth="1"/>
    <col min="9" max="9" width="8.7109375" style="9" customWidth="1"/>
    <col min="10" max="16384" width="9.140625" style="9" customWidth="1"/>
  </cols>
  <sheetData>
    <row r="1" spans="3:9" s="116" customFormat="1" ht="18.75" customHeight="1">
      <c r="C1" s="446"/>
      <c r="D1" s="446"/>
      <c r="E1" s="446"/>
      <c r="F1" s="446"/>
      <c r="G1" s="446"/>
      <c r="H1" s="446"/>
      <c r="I1" s="446"/>
    </row>
    <row r="2" spans="1:9" s="33" customFormat="1" ht="24.75" customHeight="1">
      <c r="A2" s="147" t="s">
        <v>467</v>
      </c>
      <c r="B2" s="148"/>
      <c r="C2" s="447"/>
      <c r="D2" s="447"/>
      <c r="E2" s="447"/>
      <c r="F2" s="447"/>
      <c r="G2" s="447"/>
      <c r="H2" s="447"/>
      <c r="I2" s="447"/>
    </row>
    <row r="3" spans="1:9" s="33" customFormat="1" ht="24.75" customHeight="1">
      <c r="A3" s="147" t="s">
        <v>466</v>
      </c>
      <c r="B3" s="148"/>
      <c r="C3" s="447"/>
      <c r="D3" s="447"/>
      <c r="E3" s="447"/>
      <c r="F3" s="447"/>
      <c r="G3" s="447"/>
      <c r="H3" s="447"/>
      <c r="I3" s="447"/>
    </row>
    <row r="4" spans="1:9" s="6" customFormat="1" ht="15" customHeight="1" thickBot="1">
      <c r="A4" s="6" t="s">
        <v>152</v>
      </c>
      <c r="C4" s="29"/>
      <c r="D4" s="29"/>
      <c r="E4" s="29"/>
      <c r="F4" s="29"/>
      <c r="G4" s="29"/>
      <c r="H4" s="29"/>
      <c r="I4" s="29"/>
    </row>
    <row r="5" spans="1:9" s="89" customFormat="1" ht="15" customHeight="1">
      <c r="A5" s="167"/>
      <c r="B5" s="432" t="s">
        <v>487</v>
      </c>
      <c r="C5" s="449"/>
      <c r="D5" s="449"/>
      <c r="E5" s="449"/>
      <c r="F5" s="449"/>
      <c r="G5" s="449"/>
      <c r="H5" s="449"/>
      <c r="I5" s="449"/>
    </row>
    <row r="6" spans="1:9" s="86" customFormat="1" ht="15" customHeight="1">
      <c r="A6" s="171"/>
      <c r="B6" s="440" t="s">
        <v>490</v>
      </c>
      <c r="C6" s="450"/>
      <c r="D6" s="443"/>
      <c r="E6" s="443"/>
      <c r="F6" s="443"/>
      <c r="G6" s="443"/>
      <c r="H6" s="443"/>
      <c r="I6" s="443"/>
    </row>
    <row r="7" spans="1:9" s="86" customFormat="1" ht="15" customHeight="1">
      <c r="A7" s="171"/>
      <c r="B7" s="428" t="s">
        <v>469</v>
      </c>
      <c r="C7" s="456" t="s">
        <v>470</v>
      </c>
      <c r="D7" s="457"/>
      <c r="E7" s="457"/>
      <c r="F7" s="457"/>
      <c r="G7" s="457"/>
      <c r="H7" s="457"/>
      <c r="I7" s="457"/>
    </row>
    <row r="8" spans="1:9" s="86" customFormat="1" ht="15" customHeight="1">
      <c r="A8" s="171" t="s">
        <v>496</v>
      </c>
      <c r="B8" s="429"/>
      <c r="C8" s="440" t="s">
        <v>471</v>
      </c>
      <c r="D8" s="443"/>
      <c r="E8" s="443"/>
      <c r="F8" s="443"/>
      <c r="G8" s="443"/>
      <c r="H8" s="443"/>
      <c r="I8" s="443"/>
    </row>
    <row r="9" spans="1:14" s="86" customFormat="1" ht="27.75" customHeight="1">
      <c r="A9" s="171"/>
      <c r="B9" s="430"/>
      <c r="C9" s="451" t="s">
        <v>472</v>
      </c>
      <c r="D9" s="452" t="s">
        <v>468</v>
      </c>
      <c r="E9" s="451" t="s">
        <v>473</v>
      </c>
      <c r="F9" s="451" t="s">
        <v>474</v>
      </c>
      <c r="G9" s="452" t="s">
        <v>475</v>
      </c>
      <c r="H9" s="452" t="s">
        <v>476</v>
      </c>
      <c r="I9" s="454" t="s">
        <v>477</v>
      </c>
      <c r="J9" s="88"/>
      <c r="K9" s="88"/>
      <c r="L9" s="88"/>
      <c r="M9" s="88"/>
      <c r="N9" s="88"/>
    </row>
    <row r="10" spans="1:14" s="86" customFormat="1" ht="51.75" customHeight="1">
      <c r="A10" s="222"/>
      <c r="B10" s="431" t="s">
        <v>479</v>
      </c>
      <c r="C10" s="437" t="s">
        <v>505</v>
      </c>
      <c r="D10" s="437" t="s">
        <v>502</v>
      </c>
      <c r="E10" s="437" t="s">
        <v>480</v>
      </c>
      <c r="F10" s="437" t="s">
        <v>493</v>
      </c>
      <c r="G10" s="437" t="s">
        <v>494</v>
      </c>
      <c r="H10" s="437" t="s">
        <v>491</v>
      </c>
      <c r="I10" s="455" t="s">
        <v>495</v>
      </c>
      <c r="J10" s="88"/>
      <c r="K10" s="88"/>
      <c r="L10" s="88"/>
      <c r="M10" s="88"/>
      <c r="N10" s="88"/>
    </row>
    <row r="11" spans="1:9" s="1" customFormat="1" ht="18" customHeight="1">
      <c r="A11" s="180" t="s">
        <v>409</v>
      </c>
      <c r="B11" s="341">
        <v>30</v>
      </c>
      <c r="C11" s="448">
        <v>30</v>
      </c>
      <c r="D11" s="448">
        <v>16</v>
      </c>
      <c r="E11" s="448">
        <v>2</v>
      </c>
      <c r="F11" s="448">
        <v>12</v>
      </c>
      <c r="G11" s="337" t="s">
        <v>431</v>
      </c>
      <c r="H11" s="337" t="s">
        <v>431</v>
      </c>
      <c r="I11" s="337" t="s">
        <v>431</v>
      </c>
    </row>
    <row r="12" spans="1:9" s="1" customFormat="1" ht="18" customHeight="1">
      <c r="A12" s="180" t="s">
        <v>410</v>
      </c>
      <c r="B12" s="341">
        <v>26</v>
      </c>
      <c r="C12" s="448">
        <v>26</v>
      </c>
      <c r="D12" s="448">
        <v>13</v>
      </c>
      <c r="E12" s="448">
        <v>2</v>
      </c>
      <c r="F12" s="448">
        <v>11</v>
      </c>
      <c r="G12" s="337" t="s">
        <v>431</v>
      </c>
      <c r="H12" s="337" t="s">
        <v>431</v>
      </c>
      <c r="I12" s="337" t="s">
        <v>431</v>
      </c>
    </row>
    <row r="13" spans="1:9" s="1" customFormat="1" ht="18" customHeight="1">
      <c r="A13" s="180" t="s">
        <v>411</v>
      </c>
      <c r="B13" s="341">
        <v>30</v>
      </c>
      <c r="C13" s="448">
        <v>30</v>
      </c>
      <c r="D13" s="448">
        <v>17</v>
      </c>
      <c r="E13" s="448">
        <v>2</v>
      </c>
      <c r="F13" s="448">
        <v>11</v>
      </c>
      <c r="G13" s="337" t="s">
        <v>431</v>
      </c>
      <c r="H13" s="337" t="s">
        <v>431</v>
      </c>
      <c r="I13" s="337" t="s">
        <v>431</v>
      </c>
    </row>
    <row r="14" spans="1:9" s="1" customFormat="1" ht="18" customHeight="1">
      <c r="A14" s="180" t="s">
        <v>412</v>
      </c>
      <c r="B14" s="341">
        <v>28</v>
      </c>
      <c r="C14" s="448">
        <v>28</v>
      </c>
      <c r="D14" s="448">
        <v>16</v>
      </c>
      <c r="E14" s="448">
        <v>2</v>
      </c>
      <c r="F14" s="448">
        <v>10</v>
      </c>
      <c r="G14" s="337" t="s">
        <v>431</v>
      </c>
      <c r="H14" s="337" t="s">
        <v>431</v>
      </c>
      <c r="I14" s="337" t="s">
        <v>431</v>
      </c>
    </row>
    <row r="15" spans="1:9" s="1" customFormat="1" ht="18" customHeight="1">
      <c r="A15" s="180" t="s">
        <v>432</v>
      </c>
      <c r="B15" s="341">
        <v>27</v>
      </c>
      <c r="C15" s="448">
        <v>26</v>
      </c>
      <c r="D15" s="448">
        <v>16</v>
      </c>
      <c r="E15" s="448">
        <v>1</v>
      </c>
      <c r="F15" s="448">
        <v>9</v>
      </c>
      <c r="G15" s="337" t="s">
        <v>431</v>
      </c>
      <c r="H15" s="337" t="s">
        <v>431</v>
      </c>
      <c r="I15" s="337" t="s">
        <v>431</v>
      </c>
    </row>
    <row r="16" spans="1:9" s="1" customFormat="1" ht="18" customHeight="1">
      <c r="A16" s="180" t="s">
        <v>591</v>
      </c>
      <c r="B16" s="341">
        <v>25</v>
      </c>
      <c r="C16" s="448">
        <v>24</v>
      </c>
      <c r="D16" s="448">
        <v>14</v>
      </c>
      <c r="E16" s="448">
        <v>1</v>
      </c>
      <c r="F16" s="448">
        <v>9</v>
      </c>
      <c r="G16" s="337" t="s">
        <v>431</v>
      </c>
      <c r="H16" s="337" t="s">
        <v>431</v>
      </c>
      <c r="I16" s="337" t="s">
        <v>431</v>
      </c>
    </row>
    <row r="17" spans="1:9" s="1" customFormat="1" ht="37.5" customHeight="1">
      <c r="A17" s="415" t="s">
        <v>592</v>
      </c>
      <c r="B17" s="424">
        <v>22</v>
      </c>
      <c r="C17" s="427">
        <v>22</v>
      </c>
      <c r="D17" s="427">
        <v>12</v>
      </c>
      <c r="E17" s="427">
        <v>1</v>
      </c>
      <c r="F17" s="427">
        <v>9</v>
      </c>
      <c r="G17" s="423" t="s">
        <v>431</v>
      </c>
      <c r="H17" s="423" t="s">
        <v>431</v>
      </c>
      <c r="I17" s="423" t="s">
        <v>431</v>
      </c>
    </row>
    <row r="18" spans="2:9" s="6" customFormat="1" ht="15" customHeight="1" thickBot="1">
      <c r="B18" s="5"/>
      <c r="C18" s="5"/>
      <c r="D18" s="5"/>
      <c r="E18" s="5"/>
      <c r="F18" s="5"/>
      <c r="G18" s="5"/>
      <c r="H18" s="5"/>
      <c r="I18" s="5"/>
    </row>
    <row r="19" spans="1:9" s="89" customFormat="1" ht="15" customHeight="1">
      <c r="A19" s="167"/>
      <c r="B19" s="432" t="s">
        <v>487</v>
      </c>
      <c r="C19" s="168"/>
      <c r="D19" s="168"/>
      <c r="E19" s="433"/>
      <c r="F19" s="433"/>
      <c r="G19" s="433"/>
      <c r="H19" s="433"/>
      <c r="I19" s="453"/>
    </row>
    <row r="20" spans="1:10" s="86" customFormat="1" ht="15" customHeight="1">
      <c r="A20" s="171"/>
      <c r="B20" s="440" t="s">
        <v>490</v>
      </c>
      <c r="C20" s="441"/>
      <c r="D20" s="434"/>
      <c r="E20" s="442"/>
      <c r="F20" s="442"/>
      <c r="G20" s="442"/>
      <c r="H20" s="459" t="s">
        <v>481</v>
      </c>
      <c r="I20" s="460" t="s">
        <v>499</v>
      </c>
      <c r="J20" s="88"/>
    </row>
    <row r="21" spans="1:10" s="86" customFormat="1" ht="15" customHeight="1">
      <c r="A21" s="171"/>
      <c r="B21" s="456" t="s">
        <v>488</v>
      </c>
      <c r="C21" s="457"/>
      <c r="D21" s="436"/>
      <c r="E21" s="457"/>
      <c r="F21" s="457"/>
      <c r="G21" s="461"/>
      <c r="H21" s="458" t="s">
        <v>482</v>
      </c>
      <c r="I21" s="458" t="s">
        <v>500</v>
      </c>
      <c r="J21" s="88"/>
    </row>
    <row r="22" spans="1:10" s="86" customFormat="1" ht="15" customHeight="1">
      <c r="A22" s="171" t="s">
        <v>496</v>
      </c>
      <c r="B22" s="440" t="s">
        <v>489</v>
      </c>
      <c r="C22" s="443"/>
      <c r="D22" s="435"/>
      <c r="E22" s="443"/>
      <c r="F22" s="443"/>
      <c r="G22" s="444"/>
      <c r="H22" s="458" t="s">
        <v>483</v>
      </c>
      <c r="I22" s="458"/>
      <c r="J22" s="88"/>
    </row>
    <row r="23" spans="1:10" s="86" customFormat="1" ht="27.75" customHeight="1">
      <c r="A23" s="171"/>
      <c r="B23" s="451" t="s">
        <v>472</v>
      </c>
      <c r="C23" s="462" t="s">
        <v>478</v>
      </c>
      <c r="D23" s="463" t="s">
        <v>473</v>
      </c>
      <c r="E23" s="462" t="s">
        <v>484</v>
      </c>
      <c r="F23" s="463" t="s">
        <v>485</v>
      </c>
      <c r="G23" s="462" t="s">
        <v>476</v>
      </c>
      <c r="H23" s="445"/>
      <c r="I23" s="445"/>
      <c r="J23" s="88"/>
    </row>
    <row r="24" spans="1:10" s="86" customFormat="1" ht="40.5" customHeight="1">
      <c r="A24" s="222"/>
      <c r="B24" s="437" t="s">
        <v>503</v>
      </c>
      <c r="C24" s="438" t="s">
        <v>504</v>
      </c>
      <c r="D24" s="437" t="s">
        <v>480</v>
      </c>
      <c r="E24" s="437" t="s">
        <v>486</v>
      </c>
      <c r="F24" s="439" t="s">
        <v>493</v>
      </c>
      <c r="G24" s="438" t="s">
        <v>491</v>
      </c>
      <c r="H24" s="437" t="s">
        <v>492</v>
      </c>
      <c r="I24" s="437" t="s">
        <v>6</v>
      </c>
      <c r="J24" s="88"/>
    </row>
    <row r="25" spans="1:9" s="1" customFormat="1" ht="18" customHeight="1">
      <c r="A25" s="227" t="s">
        <v>409</v>
      </c>
      <c r="B25" s="417" t="s">
        <v>431</v>
      </c>
      <c r="C25" s="418" t="s">
        <v>431</v>
      </c>
      <c r="D25" s="409" t="s">
        <v>431</v>
      </c>
      <c r="E25" s="418" t="s">
        <v>431</v>
      </c>
      <c r="F25" s="409" t="s">
        <v>431</v>
      </c>
      <c r="G25" s="409" t="s">
        <v>431</v>
      </c>
      <c r="H25" s="425">
        <v>4211</v>
      </c>
      <c r="I25" s="425">
        <v>67</v>
      </c>
    </row>
    <row r="26" spans="1:9" s="1" customFormat="1" ht="18" customHeight="1">
      <c r="A26" s="227" t="s">
        <v>410</v>
      </c>
      <c r="B26" s="419" t="s">
        <v>431</v>
      </c>
      <c r="C26" s="420" t="s">
        <v>431</v>
      </c>
      <c r="D26" s="337" t="s">
        <v>431</v>
      </c>
      <c r="E26" s="420" t="s">
        <v>431</v>
      </c>
      <c r="F26" s="337" t="s">
        <v>431</v>
      </c>
      <c r="G26" s="337" t="s">
        <v>431</v>
      </c>
      <c r="H26" s="408">
        <v>3571</v>
      </c>
      <c r="I26" s="408">
        <v>63</v>
      </c>
    </row>
    <row r="27" spans="1:9" s="1" customFormat="1" ht="18" customHeight="1">
      <c r="A27" s="227" t="s">
        <v>411</v>
      </c>
      <c r="B27" s="419" t="s">
        <v>431</v>
      </c>
      <c r="C27" s="420" t="s">
        <v>431</v>
      </c>
      <c r="D27" s="337" t="s">
        <v>431</v>
      </c>
      <c r="E27" s="420" t="s">
        <v>431</v>
      </c>
      <c r="F27" s="337" t="s">
        <v>431</v>
      </c>
      <c r="G27" s="337" t="s">
        <v>431</v>
      </c>
      <c r="H27" s="408">
        <v>4609</v>
      </c>
      <c r="I27" s="408">
        <v>72</v>
      </c>
    </row>
    <row r="28" spans="1:9" s="1" customFormat="1" ht="18" customHeight="1">
      <c r="A28" s="227" t="s">
        <v>412</v>
      </c>
      <c r="B28" s="419" t="s">
        <v>431</v>
      </c>
      <c r="C28" s="420" t="s">
        <v>431</v>
      </c>
      <c r="D28" s="337" t="s">
        <v>431</v>
      </c>
      <c r="E28" s="420" t="s">
        <v>431</v>
      </c>
      <c r="F28" s="337" t="s">
        <v>431</v>
      </c>
      <c r="G28" s="337" t="s">
        <v>431</v>
      </c>
      <c r="H28" s="408">
        <v>4500</v>
      </c>
      <c r="I28" s="408">
        <v>65</v>
      </c>
    </row>
    <row r="29" spans="1:9" s="1" customFormat="1" ht="18" customHeight="1">
      <c r="A29" s="227" t="s">
        <v>432</v>
      </c>
      <c r="B29" s="419">
        <v>1</v>
      </c>
      <c r="C29" s="420">
        <v>1</v>
      </c>
      <c r="D29" s="421" t="s">
        <v>431</v>
      </c>
      <c r="E29" s="421" t="s">
        <v>431</v>
      </c>
      <c r="F29" s="337" t="s">
        <v>431</v>
      </c>
      <c r="G29" s="337" t="s">
        <v>431</v>
      </c>
      <c r="H29" s="408">
        <v>4348</v>
      </c>
      <c r="I29" s="408">
        <v>61</v>
      </c>
    </row>
    <row r="30" spans="1:9" s="1" customFormat="1" ht="18" customHeight="1">
      <c r="A30" s="227" t="s">
        <v>591</v>
      </c>
      <c r="B30" s="419">
        <v>1</v>
      </c>
      <c r="C30" s="420">
        <v>1</v>
      </c>
      <c r="D30" s="421" t="s">
        <v>431</v>
      </c>
      <c r="E30" s="421" t="s">
        <v>431</v>
      </c>
      <c r="F30" s="337" t="s">
        <v>431</v>
      </c>
      <c r="G30" s="337" t="s">
        <v>431</v>
      </c>
      <c r="H30" s="408">
        <v>2917</v>
      </c>
      <c r="I30" s="408">
        <v>116</v>
      </c>
    </row>
    <row r="31" spans="1:9" s="34" customFormat="1" ht="37.5" customHeight="1">
      <c r="A31" s="416" t="s">
        <v>592</v>
      </c>
      <c r="B31" s="534" t="s">
        <v>431</v>
      </c>
      <c r="C31" s="422" t="s">
        <v>431</v>
      </c>
      <c r="D31" s="422" t="s">
        <v>431</v>
      </c>
      <c r="E31" s="422" t="s">
        <v>431</v>
      </c>
      <c r="F31" s="423" t="s">
        <v>431</v>
      </c>
      <c r="G31" s="423" t="s">
        <v>431</v>
      </c>
      <c r="H31" s="426">
        <v>2720</v>
      </c>
      <c r="I31" s="426">
        <v>115</v>
      </c>
    </row>
    <row r="32" spans="1:9" s="181" customFormat="1" ht="15" customHeight="1">
      <c r="A32" s="181" t="s">
        <v>497</v>
      </c>
      <c r="B32" s="182"/>
      <c r="C32" s="182"/>
      <c r="D32" s="182"/>
      <c r="E32" s="182"/>
      <c r="F32" s="182"/>
      <c r="G32" s="182"/>
      <c r="H32" s="182"/>
      <c r="I32" s="182"/>
    </row>
    <row r="33" spans="1:9" s="6" customFormat="1" ht="15" customHeight="1">
      <c r="A33" s="181" t="s">
        <v>501</v>
      </c>
      <c r="B33" s="5"/>
      <c r="C33" s="5"/>
      <c r="D33" s="5"/>
      <c r="E33" s="5"/>
      <c r="F33" s="5"/>
      <c r="G33" s="5"/>
      <c r="H33" s="5"/>
      <c r="I33" s="5"/>
    </row>
    <row r="34" ht="13.5">
      <c r="A34" s="181" t="s">
        <v>498</v>
      </c>
    </row>
    <row r="35" ht="13.5">
      <c r="A35" s="181" t="s">
        <v>161</v>
      </c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"/>
  <cols>
    <col min="1" max="1" width="7.140625" style="4" customWidth="1"/>
    <col min="2" max="3" width="7.421875" style="4" customWidth="1"/>
    <col min="4" max="4" width="8.7109375" style="4" customWidth="1"/>
    <col min="5" max="7" width="9.7109375" style="4" customWidth="1"/>
    <col min="8" max="9" width="10.7109375" style="4" customWidth="1"/>
    <col min="10" max="10" width="9.7109375" style="4" customWidth="1"/>
    <col min="11" max="11" width="10.7109375" style="4" customWidth="1"/>
    <col min="12" max="16384" width="9.140625" style="4" customWidth="1"/>
  </cols>
  <sheetData>
    <row r="1" spans="1:9" s="116" customFormat="1" ht="18.75" customHeight="1">
      <c r="A1" s="120"/>
      <c r="H1" s="117"/>
      <c r="I1" s="117"/>
    </row>
    <row r="2" spans="1:11" s="33" customFormat="1" ht="24.75" customHeight="1">
      <c r="A2" s="147" t="s">
        <v>111</v>
      </c>
      <c r="B2" s="148"/>
      <c r="C2" s="148"/>
      <c r="D2" s="148"/>
      <c r="E2" s="148"/>
      <c r="F2" s="148"/>
      <c r="G2" s="148"/>
      <c r="H2" s="148"/>
      <c r="I2" s="118"/>
      <c r="J2" s="118"/>
      <c r="K2" s="118"/>
    </row>
    <row r="3" spans="1:11" s="33" customFormat="1" ht="24.75" customHeight="1">
      <c r="A3" s="147" t="s">
        <v>20</v>
      </c>
      <c r="B3" s="148"/>
      <c r="C3" s="148"/>
      <c r="D3" s="148"/>
      <c r="E3" s="148"/>
      <c r="F3" s="148"/>
      <c r="G3" s="148"/>
      <c r="H3" s="148"/>
      <c r="I3" s="84"/>
      <c r="J3" s="84"/>
      <c r="K3" s="84"/>
    </row>
    <row r="4" spans="1:7" s="6" customFormat="1" ht="15" customHeight="1" thickBot="1">
      <c r="A4" s="6" t="s">
        <v>286</v>
      </c>
      <c r="E4" s="228"/>
      <c r="F4" s="228"/>
      <c r="G4" s="228"/>
    </row>
    <row r="5" spans="1:11" s="1" customFormat="1" ht="18" customHeight="1">
      <c r="A5" s="195" t="s">
        <v>201</v>
      </c>
      <c r="B5" s="229" t="s">
        <v>279</v>
      </c>
      <c r="C5" s="229" t="s">
        <v>280</v>
      </c>
      <c r="D5" s="230" t="s">
        <v>287</v>
      </c>
      <c r="E5" s="231"/>
      <c r="F5" s="231"/>
      <c r="G5" s="232"/>
      <c r="H5" s="229" t="s">
        <v>290</v>
      </c>
      <c r="I5" s="229" t="s">
        <v>288</v>
      </c>
      <c r="J5" s="229" t="s">
        <v>281</v>
      </c>
      <c r="K5" s="233" t="s">
        <v>291</v>
      </c>
    </row>
    <row r="6" spans="1:11" s="1" customFormat="1" ht="18" customHeight="1">
      <c r="A6" s="180"/>
      <c r="B6" s="175" t="s">
        <v>5</v>
      </c>
      <c r="C6" s="175"/>
      <c r="D6" s="175"/>
      <c r="E6" s="234" t="s">
        <v>282</v>
      </c>
      <c r="F6" s="175" t="s">
        <v>283</v>
      </c>
      <c r="G6" s="175" t="s">
        <v>284</v>
      </c>
      <c r="H6" s="473" t="s">
        <v>510</v>
      </c>
      <c r="I6" s="175" t="s">
        <v>285</v>
      </c>
      <c r="J6" s="175"/>
      <c r="K6" s="235"/>
    </row>
    <row r="7" spans="1:11" s="1" customFormat="1" ht="18" customHeight="1">
      <c r="A7" s="243" t="s">
        <v>292</v>
      </c>
      <c r="B7" s="175" t="s">
        <v>31</v>
      </c>
      <c r="C7" s="175"/>
      <c r="D7" s="175" t="s">
        <v>31</v>
      </c>
      <c r="E7" s="236"/>
      <c r="F7" s="175"/>
      <c r="G7" s="175"/>
      <c r="H7" s="175" t="s">
        <v>133</v>
      </c>
      <c r="I7" s="175" t="s">
        <v>508</v>
      </c>
      <c r="J7" s="175"/>
      <c r="K7" s="235"/>
    </row>
    <row r="8" spans="1:11" s="1" customFormat="1" ht="18" customHeight="1">
      <c r="A8" s="151" t="s">
        <v>293</v>
      </c>
      <c r="B8" s="178" t="s">
        <v>50</v>
      </c>
      <c r="C8" s="178" t="s">
        <v>21</v>
      </c>
      <c r="D8" s="178" t="s">
        <v>49</v>
      </c>
      <c r="E8" s="237" t="s">
        <v>507</v>
      </c>
      <c r="F8" s="178" t="s">
        <v>48</v>
      </c>
      <c r="G8" s="178" t="s">
        <v>506</v>
      </c>
      <c r="H8" s="178" t="s">
        <v>134</v>
      </c>
      <c r="I8" s="178" t="s">
        <v>509</v>
      </c>
      <c r="J8" s="178" t="s">
        <v>33</v>
      </c>
      <c r="K8" s="238" t="s">
        <v>22</v>
      </c>
    </row>
    <row r="9" spans="1:11" s="1" customFormat="1" ht="65.25" customHeight="1">
      <c r="A9" s="239">
        <v>2016</v>
      </c>
      <c r="B9" s="465">
        <v>4</v>
      </c>
      <c r="C9" s="465">
        <v>338</v>
      </c>
      <c r="D9" s="465">
        <v>152195</v>
      </c>
      <c r="E9" s="465">
        <v>142992</v>
      </c>
      <c r="F9" s="465">
        <v>9175</v>
      </c>
      <c r="G9" s="465">
        <v>28</v>
      </c>
      <c r="H9" s="465">
        <v>128527</v>
      </c>
      <c r="I9" s="465">
        <v>102010</v>
      </c>
      <c r="J9" s="465">
        <v>18</v>
      </c>
      <c r="K9" s="465">
        <v>798890</v>
      </c>
    </row>
    <row r="10" spans="1:11" s="1" customFormat="1" ht="65.25" customHeight="1">
      <c r="A10" s="240">
        <v>2017</v>
      </c>
      <c r="B10" s="465">
        <v>2</v>
      </c>
      <c r="C10" s="465">
        <v>727</v>
      </c>
      <c r="D10" s="465">
        <v>169524</v>
      </c>
      <c r="E10" s="465">
        <v>147817</v>
      </c>
      <c r="F10" s="465">
        <v>21679</v>
      </c>
      <c r="G10" s="465">
        <v>28</v>
      </c>
      <c r="H10" s="465">
        <v>114647</v>
      </c>
      <c r="I10" s="465">
        <v>85709</v>
      </c>
      <c r="J10" s="465">
        <v>18</v>
      </c>
      <c r="K10" s="465">
        <v>800978</v>
      </c>
    </row>
    <row r="11" spans="1:11" s="1" customFormat="1" ht="65.25" customHeight="1">
      <c r="A11" s="240">
        <v>2018</v>
      </c>
      <c r="B11" s="465">
        <v>2</v>
      </c>
      <c r="C11" s="465">
        <v>278</v>
      </c>
      <c r="D11" s="465">
        <v>143315</v>
      </c>
      <c r="E11" s="465">
        <v>116951</v>
      </c>
      <c r="F11" s="465">
        <v>26339</v>
      </c>
      <c r="G11" s="465">
        <v>25</v>
      </c>
      <c r="H11" s="465">
        <v>75903</v>
      </c>
      <c r="I11" s="465">
        <v>44122</v>
      </c>
      <c r="J11" s="465">
        <v>20</v>
      </c>
      <c r="K11" s="465">
        <v>715173</v>
      </c>
    </row>
    <row r="12" spans="1:11" s="1" customFormat="1" ht="65.25" customHeight="1">
      <c r="A12" s="240">
        <v>2019</v>
      </c>
      <c r="B12" s="465">
        <v>4</v>
      </c>
      <c r="C12" s="465">
        <v>406</v>
      </c>
      <c r="D12" s="465">
        <v>144604</v>
      </c>
      <c r="E12" s="465">
        <v>133284</v>
      </c>
      <c r="F12" s="465">
        <v>11277</v>
      </c>
      <c r="G12" s="465">
        <v>43</v>
      </c>
      <c r="H12" s="465">
        <v>91271</v>
      </c>
      <c r="I12" s="465">
        <v>54366</v>
      </c>
      <c r="J12" s="465">
        <v>18</v>
      </c>
      <c r="K12" s="465">
        <v>878355</v>
      </c>
    </row>
    <row r="13" spans="1:11" s="1" customFormat="1" ht="65.25" customHeight="1">
      <c r="A13" s="240">
        <v>2020</v>
      </c>
      <c r="B13" s="465">
        <v>4</v>
      </c>
      <c r="C13" s="465">
        <v>260</v>
      </c>
      <c r="D13" s="465">
        <v>149738</v>
      </c>
      <c r="E13" s="465">
        <v>138610</v>
      </c>
      <c r="F13" s="465">
        <v>11095</v>
      </c>
      <c r="G13" s="465">
        <v>33</v>
      </c>
      <c r="H13" s="465">
        <v>82886</v>
      </c>
      <c r="I13" s="465">
        <v>52513</v>
      </c>
      <c r="J13" s="465">
        <v>20</v>
      </c>
      <c r="K13" s="465">
        <v>1083083</v>
      </c>
    </row>
    <row r="14" spans="1:11" s="34" customFormat="1" ht="81.75" customHeight="1">
      <c r="A14" s="241">
        <v>2021</v>
      </c>
      <c r="B14" s="469">
        <f>SUM(B15:B16)</f>
        <v>4</v>
      </c>
      <c r="C14" s="469">
        <f aca="true" t="shared" si="0" ref="C14:K14">SUM(C15:C16)</f>
        <v>437</v>
      </c>
      <c r="D14" s="469">
        <f t="shared" si="0"/>
        <v>155305</v>
      </c>
      <c r="E14" s="469">
        <f t="shared" si="0"/>
        <v>144509</v>
      </c>
      <c r="F14" s="469">
        <f t="shared" si="0"/>
        <v>10763</v>
      </c>
      <c r="G14" s="469">
        <f t="shared" si="0"/>
        <v>33</v>
      </c>
      <c r="H14" s="469">
        <f t="shared" si="0"/>
        <v>71550</v>
      </c>
      <c r="I14" s="469">
        <f t="shared" si="0"/>
        <v>46150</v>
      </c>
      <c r="J14" s="469">
        <f t="shared" si="0"/>
        <v>23</v>
      </c>
      <c r="K14" s="469">
        <f t="shared" si="0"/>
        <v>836479</v>
      </c>
    </row>
    <row r="15" spans="1:11" s="1" customFormat="1" ht="65.25" customHeight="1">
      <c r="A15" s="242" t="s">
        <v>599</v>
      </c>
      <c r="B15" s="465">
        <v>3</v>
      </c>
      <c r="C15" s="465">
        <v>269</v>
      </c>
      <c r="D15" s="465">
        <v>78660</v>
      </c>
      <c r="E15" s="465">
        <v>72670</v>
      </c>
      <c r="F15" s="465">
        <v>5980</v>
      </c>
      <c r="G15" s="465">
        <v>10</v>
      </c>
      <c r="H15" s="465">
        <v>19139</v>
      </c>
      <c r="I15" s="465">
        <v>13485</v>
      </c>
      <c r="J15" s="465">
        <v>15</v>
      </c>
      <c r="K15" s="470">
        <v>604534</v>
      </c>
    </row>
    <row r="16" spans="1:11" s="1" customFormat="1" ht="65.25" customHeight="1">
      <c r="A16" s="242" t="s">
        <v>600</v>
      </c>
      <c r="B16" s="466">
        <v>1</v>
      </c>
      <c r="C16" s="467">
        <v>168</v>
      </c>
      <c r="D16" s="465">
        <f>SUM(E16:G16)</f>
        <v>76645</v>
      </c>
      <c r="E16" s="467">
        <v>71839</v>
      </c>
      <c r="F16" s="467">
        <v>4783</v>
      </c>
      <c r="G16" s="471">
        <v>23</v>
      </c>
      <c r="H16" s="467">
        <v>52411</v>
      </c>
      <c r="I16" s="467">
        <v>32665</v>
      </c>
      <c r="J16" s="467">
        <v>8</v>
      </c>
      <c r="K16" s="468">
        <v>231945</v>
      </c>
    </row>
    <row r="17" spans="1:11" s="1" customFormat="1" ht="12" customHeight="1">
      <c r="A17" s="90"/>
      <c r="B17" s="339"/>
      <c r="C17" s="339"/>
      <c r="D17" s="339"/>
      <c r="E17" s="339"/>
      <c r="F17" s="339"/>
      <c r="G17" s="339"/>
      <c r="H17" s="339"/>
      <c r="I17" s="339"/>
      <c r="J17" s="339"/>
      <c r="K17" s="339"/>
    </row>
    <row r="18" spans="1:11" s="181" customFormat="1" ht="15" customHeight="1">
      <c r="A18" s="181" t="s">
        <v>511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ht="12">
      <c r="A19" s="152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"/>
  <cols>
    <col min="1" max="1" width="11.7109375" style="13" customWidth="1"/>
    <col min="2" max="9" width="11.28125" style="13" customWidth="1"/>
    <col min="10" max="16384" width="9.140625" style="13" customWidth="1"/>
  </cols>
  <sheetData>
    <row r="1" spans="1:9" s="121" customFormat="1" ht="18.75" customHeight="1">
      <c r="A1" s="464"/>
      <c r="I1" s="122"/>
    </row>
    <row r="2" spans="1:9" ht="24.75" customHeight="1">
      <c r="A2" s="153" t="s">
        <v>143</v>
      </c>
      <c r="B2" s="154"/>
      <c r="C2" s="154"/>
      <c r="D2" s="154"/>
      <c r="E2" s="154"/>
      <c r="F2" s="154"/>
      <c r="G2" s="154"/>
      <c r="H2" s="124"/>
      <c r="I2" s="123"/>
    </row>
    <row r="3" spans="1:10" s="37" customFormat="1" ht="24.75" customHeight="1">
      <c r="A3" s="153" t="s">
        <v>80</v>
      </c>
      <c r="B3" s="155"/>
      <c r="C3" s="155"/>
      <c r="D3" s="155"/>
      <c r="E3" s="155"/>
      <c r="F3" s="155"/>
      <c r="G3" s="155"/>
      <c r="H3" s="91"/>
      <c r="I3" s="91"/>
      <c r="J3" s="70"/>
    </row>
    <row r="4" spans="1:10" s="38" customFormat="1" ht="15" customHeight="1" thickBot="1">
      <c r="A4" s="38" t="s">
        <v>297</v>
      </c>
      <c r="J4" s="71"/>
    </row>
    <row r="5" spans="1:10" s="2" customFormat="1" ht="16.5" customHeight="1">
      <c r="A5" s="244" t="s">
        <v>201</v>
      </c>
      <c r="B5" s="244" t="s">
        <v>298</v>
      </c>
      <c r="C5" s="245" t="s">
        <v>299</v>
      </c>
      <c r="D5" s="245"/>
      <c r="E5" s="245"/>
      <c r="F5" s="245"/>
      <c r="G5" s="245"/>
      <c r="H5" s="245"/>
      <c r="I5" s="245"/>
      <c r="J5" s="24"/>
    </row>
    <row r="6" spans="1:10" s="2" customFormat="1" ht="16.5" customHeight="1">
      <c r="A6" s="246"/>
      <c r="B6" s="246"/>
      <c r="C6" s="246" t="s">
        <v>153</v>
      </c>
      <c r="D6" s="246" t="s">
        <v>300</v>
      </c>
      <c r="E6" s="246" t="s">
        <v>301</v>
      </c>
      <c r="F6" s="246" t="s">
        <v>308</v>
      </c>
      <c r="G6" s="246" t="s">
        <v>309</v>
      </c>
      <c r="H6" s="247" t="s">
        <v>310</v>
      </c>
      <c r="I6" s="248"/>
      <c r="J6" s="24"/>
    </row>
    <row r="7" spans="1:10" s="2" customFormat="1" ht="16.5" customHeight="1">
      <c r="A7" s="246"/>
      <c r="B7" s="246"/>
      <c r="C7" s="246"/>
      <c r="D7" s="246"/>
      <c r="E7" s="246"/>
      <c r="F7" s="246"/>
      <c r="G7" s="246"/>
      <c r="H7" s="249"/>
      <c r="I7" s="248"/>
      <c r="J7" s="24"/>
    </row>
    <row r="8" spans="1:10" s="2" customFormat="1" ht="16.5" customHeight="1">
      <c r="A8" s="19" t="s">
        <v>294</v>
      </c>
      <c r="B8" s="19" t="s">
        <v>64</v>
      </c>
      <c r="C8" s="19" t="s">
        <v>7</v>
      </c>
      <c r="D8" s="19" t="s">
        <v>65</v>
      </c>
      <c r="E8" s="19" t="s">
        <v>81</v>
      </c>
      <c r="F8" s="19" t="s">
        <v>82</v>
      </c>
      <c r="G8" s="19" t="s">
        <v>83</v>
      </c>
      <c r="H8" s="250" t="s">
        <v>84</v>
      </c>
      <c r="I8" s="251"/>
      <c r="J8" s="24"/>
    </row>
    <row r="9" spans="1:10" s="2" customFormat="1" ht="24" customHeight="1">
      <c r="A9" s="252">
        <v>2016</v>
      </c>
      <c r="B9" s="474">
        <v>95531</v>
      </c>
      <c r="C9" s="474">
        <v>2342</v>
      </c>
      <c r="D9" s="474">
        <v>258</v>
      </c>
      <c r="E9" s="474">
        <v>135</v>
      </c>
      <c r="F9" s="474" t="s">
        <v>431</v>
      </c>
      <c r="G9" s="474" t="s">
        <v>431</v>
      </c>
      <c r="H9" s="474"/>
      <c r="I9" s="474" t="s">
        <v>431</v>
      </c>
      <c r="J9" s="24"/>
    </row>
    <row r="10" spans="1:10" s="2" customFormat="1" ht="24" customHeight="1">
      <c r="A10" s="252">
        <v>2017</v>
      </c>
      <c r="B10" s="474">
        <v>89014</v>
      </c>
      <c r="C10" s="474">
        <v>16135</v>
      </c>
      <c r="D10" s="474">
        <v>258</v>
      </c>
      <c r="E10" s="474">
        <v>135</v>
      </c>
      <c r="F10" s="474" t="s">
        <v>431</v>
      </c>
      <c r="G10" s="474" t="s">
        <v>431</v>
      </c>
      <c r="H10" s="474"/>
      <c r="I10" s="474" t="s">
        <v>431</v>
      </c>
      <c r="J10" s="24"/>
    </row>
    <row r="11" spans="1:10" s="2" customFormat="1" ht="24" customHeight="1">
      <c r="A11" s="246">
        <v>2018</v>
      </c>
      <c r="B11" s="474">
        <v>81417</v>
      </c>
      <c r="C11" s="474">
        <v>17871</v>
      </c>
      <c r="D11" s="474">
        <v>258</v>
      </c>
      <c r="E11" s="474">
        <v>135</v>
      </c>
      <c r="F11" s="474" t="s">
        <v>431</v>
      </c>
      <c r="G11" s="474" t="s">
        <v>431</v>
      </c>
      <c r="H11" s="391"/>
      <c r="I11" s="475" t="s">
        <v>431</v>
      </c>
      <c r="J11" s="24"/>
    </row>
    <row r="12" spans="1:10" s="2" customFormat="1" ht="24" customHeight="1">
      <c r="A12" s="246">
        <v>2019</v>
      </c>
      <c r="B12" s="474">
        <v>82396</v>
      </c>
      <c r="C12" s="474">
        <v>18611</v>
      </c>
      <c r="D12" s="474">
        <v>258</v>
      </c>
      <c r="E12" s="474">
        <v>135</v>
      </c>
      <c r="F12" s="474" t="s">
        <v>431</v>
      </c>
      <c r="G12" s="474" t="s">
        <v>431</v>
      </c>
      <c r="H12" s="391"/>
      <c r="I12" s="475" t="s">
        <v>431</v>
      </c>
      <c r="J12" s="24"/>
    </row>
    <row r="13" spans="1:10" s="2" customFormat="1" ht="24" customHeight="1">
      <c r="A13" s="246">
        <v>2020</v>
      </c>
      <c r="B13" s="474">
        <v>13650</v>
      </c>
      <c r="C13" s="474">
        <v>18645</v>
      </c>
      <c r="D13" s="474">
        <v>258</v>
      </c>
      <c r="E13" s="474">
        <v>135</v>
      </c>
      <c r="F13" s="474" t="s">
        <v>431</v>
      </c>
      <c r="G13" s="474" t="s">
        <v>431</v>
      </c>
      <c r="H13" s="391"/>
      <c r="I13" s="475" t="s">
        <v>431</v>
      </c>
      <c r="J13" s="24"/>
    </row>
    <row r="14" spans="1:10" s="40" customFormat="1" ht="33.75" customHeight="1">
      <c r="A14" s="253">
        <v>2021</v>
      </c>
      <c r="B14" s="476">
        <v>25352</v>
      </c>
      <c r="C14" s="476">
        <v>18645</v>
      </c>
      <c r="D14" s="476">
        <v>258</v>
      </c>
      <c r="E14" s="476">
        <v>135</v>
      </c>
      <c r="F14" s="476" t="s">
        <v>431</v>
      </c>
      <c r="G14" s="476" t="s">
        <v>431</v>
      </c>
      <c r="H14" s="484" t="s">
        <v>431</v>
      </c>
      <c r="I14" s="485" t="s">
        <v>431</v>
      </c>
      <c r="J14" s="72"/>
    </row>
    <row r="15" spans="1:10" s="2" customFormat="1" ht="24" customHeight="1">
      <c r="A15" s="156" t="s">
        <v>318</v>
      </c>
      <c r="B15" s="474">
        <v>12394</v>
      </c>
      <c r="C15" s="474">
        <v>1261</v>
      </c>
      <c r="D15" s="474">
        <v>258</v>
      </c>
      <c r="E15" s="474">
        <v>135</v>
      </c>
      <c r="F15" s="474" t="s">
        <v>431</v>
      </c>
      <c r="G15" s="474" t="s">
        <v>431</v>
      </c>
      <c r="H15" s="391" t="s">
        <v>431</v>
      </c>
      <c r="I15" s="475" t="s">
        <v>431</v>
      </c>
      <c r="J15" s="24"/>
    </row>
    <row r="16" spans="1:10" s="2" customFormat="1" ht="24" customHeight="1">
      <c r="A16" s="254" t="s">
        <v>311</v>
      </c>
      <c r="B16" s="474">
        <v>7209</v>
      </c>
      <c r="C16" s="474">
        <v>8084</v>
      </c>
      <c r="D16" s="474" t="s">
        <v>431</v>
      </c>
      <c r="E16" s="474" t="s">
        <v>431</v>
      </c>
      <c r="F16" s="474" t="s">
        <v>431</v>
      </c>
      <c r="G16" s="474" t="s">
        <v>431</v>
      </c>
      <c r="H16" s="391" t="s">
        <v>431</v>
      </c>
      <c r="I16" s="475" t="s">
        <v>431</v>
      </c>
      <c r="J16" s="24"/>
    </row>
    <row r="17" spans="1:9" s="24" customFormat="1" ht="24" customHeight="1">
      <c r="A17" s="255" t="s">
        <v>312</v>
      </c>
      <c r="B17" s="474">
        <v>5749</v>
      </c>
      <c r="C17" s="474">
        <v>9300</v>
      </c>
      <c r="D17" s="474" t="s">
        <v>431</v>
      </c>
      <c r="E17" s="474" t="s">
        <v>431</v>
      </c>
      <c r="F17" s="474" t="s">
        <v>431</v>
      </c>
      <c r="G17" s="474" t="s">
        <v>431</v>
      </c>
      <c r="H17" s="391" t="s">
        <v>431</v>
      </c>
      <c r="I17" s="475" t="s">
        <v>431</v>
      </c>
    </row>
    <row r="18" spans="1:9" s="24" customFormat="1" ht="9" customHeight="1" thickBot="1">
      <c r="A18" s="256"/>
      <c r="B18" s="257"/>
      <c r="C18" s="258"/>
      <c r="D18" s="257"/>
      <c r="E18" s="257"/>
      <c r="F18" s="257"/>
      <c r="G18" s="257"/>
      <c r="H18" s="257"/>
      <c r="I18" s="257"/>
    </row>
    <row r="19" spans="1:10" s="2" customFormat="1" ht="15" customHeight="1" thickBot="1">
      <c r="A19" s="24"/>
      <c r="J19" s="24"/>
    </row>
    <row r="20" spans="1:10" s="2" customFormat="1" ht="16.5" customHeight="1">
      <c r="A20" s="244" t="s">
        <v>201</v>
      </c>
      <c r="B20" s="245" t="s">
        <v>63</v>
      </c>
      <c r="C20" s="245"/>
      <c r="D20" s="245"/>
      <c r="E20" s="245"/>
      <c r="F20" s="245"/>
      <c r="G20" s="245"/>
      <c r="H20" s="245"/>
      <c r="I20" s="245"/>
      <c r="J20" s="24"/>
    </row>
    <row r="21" spans="1:10" s="2" customFormat="1" ht="16.5" customHeight="1">
      <c r="A21" s="246"/>
      <c r="B21" s="246" t="s">
        <v>295</v>
      </c>
      <c r="C21" s="246" t="s">
        <v>313</v>
      </c>
      <c r="D21" s="246" t="s">
        <v>314</v>
      </c>
      <c r="E21" s="246" t="s">
        <v>302</v>
      </c>
      <c r="F21" s="246" t="s">
        <v>315</v>
      </c>
      <c r="G21" s="246" t="s">
        <v>296</v>
      </c>
      <c r="H21" s="246" t="s">
        <v>303</v>
      </c>
      <c r="I21" s="259" t="s">
        <v>304</v>
      </c>
      <c r="J21" s="24"/>
    </row>
    <row r="22" spans="1:10" s="2" customFormat="1" ht="16.5" customHeight="1">
      <c r="A22" s="246"/>
      <c r="B22" s="246" t="s">
        <v>85</v>
      </c>
      <c r="C22" s="246"/>
      <c r="D22" s="246" t="s">
        <v>86</v>
      </c>
      <c r="E22" s="246"/>
      <c r="F22" s="246" t="s">
        <v>307</v>
      </c>
      <c r="G22" s="246" t="s">
        <v>87</v>
      </c>
      <c r="H22" s="246"/>
      <c r="I22" s="259"/>
      <c r="J22" s="24"/>
    </row>
    <row r="23" spans="1:10" s="2" customFormat="1" ht="16.5" customHeight="1">
      <c r="A23" s="19" t="s">
        <v>294</v>
      </c>
      <c r="B23" s="19" t="s">
        <v>88</v>
      </c>
      <c r="C23" s="19" t="s">
        <v>89</v>
      </c>
      <c r="D23" s="19" t="s">
        <v>90</v>
      </c>
      <c r="E23" s="19" t="s">
        <v>91</v>
      </c>
      <c r="F23" s="19" t="s">
        <v>92</v>
      </c>
      <c r="G23" s="19" t="s">
        <v>93</v>
      </c>
      <c r="H23" s="19" t="s">
        <v>94</v>
      </c>
      <c r="I23" s="260" t="s">
        <v>51</v>
      </c>
      <c r="J23" s="24"/>
    </row>
    <row r="24" spans="1:10" s="2" customFormat="1" ht="24" customHeight="1">
      <c r="A24" s="252">
        <v>2016</v>
      </c>
      <c r="B24" s="474" t="s">
        <v>431</v>
      </c>
      <c r="C24" s="474">
        <v>319</v>
      </c>
      <c r="D24" s="474" t="s">
        <v>431</v>
      </c>
      <c r="E24" s="474">
        <v>1466</v>
      </c>
      <c r="F24" s="474" t="s">
        <v>431</v>
      </c>
      <c r="G24" s="474" t="s">
        <v>431</v>
      </c>
      <c r="H24" s="474" t="s">
        <v>431</v>
      </c>
      <c r="I24" s="474">
        <v>164</v>
      </c>
      <c r="J24" s="24"/>
    </row>
    <row r="25" spans="1:10" s="2" customFormat="1" ht="24" customHeight="1">
      <c r="A25" s="252">
        <v>2017</v>
      </c>
      <c r="B25" s="474" t="s">
        <v>431</v>
      </c>
      <c r="C25" s="474">
        <v>319</v>
      </c>
      <c r="D25" s="474">
        <v>6849</v>
      </c>
      <c r="E25" s="474">
        <v>5025</v>
      </c>
      <c r="F25" s="474" t="s">
        <v>431</v>
      </c>
      <c r="G25" s="474" t="s">
        <v>431</v>
      </c>
      <c r="H25" s="474" t="s">
        <v>431</v>
      </c>
      <c r="I25" s="474">
        <v>3549</v>
      </c>
      <c r="J25" s="24"/>
    </row>
    <row r="26" spans="1:10" s="2" customFormat="1" ht="24" customHeight="1">
      <c r="A26" s="252">
        <v>2018</v>
      </c>
      <c r="B26" s="391" t="s">
        <v>431</v>
      </c>
      <c r="C26" s="474">
        <v>319</v>
      </c>
      <c r="D26" s="474" t="s">
        <v>431</v>
      </c>
      <c r="E26" s="474">
        <v>13606</v>
      </c>
      <c r="F26" s="474" t="s">
        <v>431</v>
      </c>
      <c r="G26" s="474" t="s">
        <v>431</v>
      </c>
      <c r="H26" s="474" t="s">
        <v>431</v>
      </c>
      <c r="I26" s="474">
        <v>3549</v>
      </c>
      <c r="J26" s="24"/>
    </row>
    <row r="27" spans="1:10" s="2" customFormat="1" ht="24" customHeight="1">
      <c r="A27" s="246">
        <v>2019</v>
      </c>
      <c r="B27" s="474" t="s">
        <v>431</v>
      </c>
      <c r="C27" s="474">
        <v>319</v>
      </c>
      <c r="D27" s="474" t="s">
        <v>431</v>
      </c>
      <c r="E27" s="474">
        <v>14350</v>
      </c>
      <c r="F27" s="474" t="s">
        <v>431</v>
      </c>
      <c r="G27" s="474" t="s">
        <v>431</v>
      </c>
      <c r="H27" s="474" t="s">
        <v>431</v>
      </c>
      <c r="I27" s="474">
        <v>3000</v>
      </c>
      <c r="J27" s="24"/>
    </row>
    <row r="28" spans="1:10" s="2" customFormat="1" ht="24" customHeight="1">
      <c r="A28" s="246">
        <v>2020</v>
      </c>
      <c r="B28" s="474" t="s">
        <v>431</v>
      </c>
      <c r="C28" s="474">
        <v>319</v>
      </c>
      <c r="D28" s="474" t="s">
        <v>431</v>
      </c>
      <c r="E28" s="474">
        <v>14384</v>
      </c>
      <c r="F28" s="474" t="s">
        <v>431</v>
      </c>
      <c r="G28" s="474" t="s">
        <v>431</v>
      </c>
      <c r="H28" s="474" t="s">
        <v>431</v>
      </c>
      <c r="I28" s="474">
        <v>3549</v>
      </c>
      <c r="J28" s="24"/>
    </row>
    <row r="29" spans="1:10" s="40" customFormat="1" ht="33.75" customHeight="1">
      <c r="A29" s="253">
        <v>2021</v>
      </c>
      <c r="B29" s="476" t="s">
        <v>431</v>
      </c>
      <c r="C29" s="476">
        <v>319</v>
      </c>
      <c r="D29" s="476" t="s">
        <v>431</v>
      </c>
      <c r="E29" s="476">
        <v>14384</v>
      </c>
      <c r="F29" s="476" t="s">
        <v>431</v>
      </c>
      <c r="G29" s="476" t="s">
        <v>431</v>
      </c>
      <c r="H29" s="476" t="s">
        <v>431</v>
      </c>
      <c r="I29" s="476">
        <v>3549</v>
      </c>
      <c r="J29" s="72"/>
    </row>
    <row r="30" spans="1:10" s="2" customFormat="1" ht="24" customHeight="1">
      <c r="A30" s="254" t="s">
        <v>316</v>
      </c>
      <c r="B30" s="474" t="s">
        <v>431</v>
      </c>
      <c r="C30" s="474">
        <v>319</v>
      </c>
      <c r="D30" s="474" t="s">
        <v>431</v>
      </c>
      <c r="E30" s="474" t="s">
        <v>431</v>
      </c>
      <c r="F30" s="474" t="s">
        <v>431</v>
      </c>
      <c r="G30" s="474" t="s">
        <v>431</v>
      </c>
      <c r="H30" s="474" t="s">
        <v>431</v>
      </c>
      <c r="I30" s="474">
        <v>549</v>
      </c>
      <c r="J30" s="24"/>
    </row>
    <row r="31" spans="1:10" s="2" customFormat="1" ht="24" customHeight="1">
      <c r="A31" s="254" t="s">
        <v>311</v>
      </c>
      <c r="B31" s="474" t="s">
        <v>431</v>
      </c>
      <c r="C31" s="474" t="s">
        <v>431</v>
      </c>
      <c r="D31" s="474" t="s">
        <v>431</v>
      </c>
      <c r="E31" s="474">
        <v>5084</v>
      </c>
      <c r="F31" s="474" t="s">
        <v>431</v>
      </c>
      <c r="G31" s="474" t="s">
        <v>431</v>
      </c>
      <c r="H31" s="474" t="s">
        <v>431</v>
      </c>
      <c r="I31" s="474">
        <v>3000</v>
      </c>
      <c r="J31" s="24"/>
    </row>
    <row r="32" spans="1:9" s="24" customFormat="1" ht="24" customHeight="1">
      <c r="A32" s="255" t="s">
        <v>305</v>
      </c>
      <c r="B32" s="474" t="s">
        <v>431</v>
      </c>
      <c r="C32" s="474" t="s">
        <v>431</v>
      </c>
      <c r="D32" s="474" t="s">
        <v>431</v>
      </c>
      <c r="E32" s="474">
        <v>9300</v>
      </c>
      <c r="F32" s="474" t="s">
        <v>431</v>
      </c>
      <c r="G32" s="474" t="s">
        <v>431</v>
      </c>
      <c r="H32" s="474" t="s">
        <v>431</v>
      </c>
      <c r="I32" s="474" t="s">
        <v>431</v>
      </c>
    </row>
    <row r="33" spans="1:10" s="2" customFormat="1" ht="8.25" customHeight="1" thickBot="1">
      <c r="A33" s="261"/>
      <c r="B33" s="262"/>
      <c r="C33" s="263"/>
      <c r="D33" s="263"/>
      <c r="E33" s="263"/>
      <c r="F33" s="263"/>
      <c r="G33" s="263"/>
      <c r="H33" s="263"/>
      <c r="I33" s="263"/>
      <c r="J33" s="24"/>
    </row>
    <row r="34" spans="1:10" s="265" customFormat="1" ht="15" customHeight="1">
      <c r="A34" s="264" t="s">
        <v>306</v>
      </c>
      <c r="J34" s="264"/>
    </row>
    <row r="35" spans="1:10" s="38" customFormat="1" ht="15" customHeight="1">
      <c r="A35" s="71" t="s">
        <v>317</v>
      </c>
      <c r="J35" s="71"/>
    </row>
    <row r="36" spans="1:10" ht="12">
      <c r="A36" s="43"/>
      <c r="J36" s="43"/>
    </row>
    <row r="37" spans="1:10" ht="12">
      <c r="A37" s="43"/>
      <c r="J37" s="43"/>
    </row>
    <row r="38" spans="1:10" ht="12">
      <c r="A38" s="43"/>
      <c r="J38" s="43"/>
    </row>
    <row r="39" spans="1:10" ht="12">
      <c r="A39" s="43"/>
      <c r="J39" s="43"/>
    </row>
    <row r="40" spans="1:10" ht="12">
      <c r="A40" s="43"/>
      <c r="J40" s="43"/>
    </row>
    <row r="41" spans="1:10" ht="12">
      <c r="A41" s="43"/>
      <c r="J41" s="43"/>
    </row>
    <row r="42" spans="1:10" ht="12">
      <c r="A42" s="43"/>
      <c r="J42" s="43"/>
    </row>
    <row r="43" spans="1:10" ht="12">
      <c r="A43" s="43"/>
      <c r="J43" s="43"/>
    </row>
    <row r="44" ht="12">
      <c r="A44" s="43"/>
    </row>
    <row r="45" ht="12">
      <c r="A45" s="43"/>
    </row>
    <row r="46" ht="12">
      <c r="A46" s="43"/>
    </row>
    <row r="47" ht="12">
      <c r="A47" s="43"/>
    </row>
    <row r="48" ht="12">
      <c r="A48" s="43"/>
    </row>
    <row r="49" ht="12">
      <c r="A49" s="43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2023-12-04T06:28:52Z</cp:lastPrinted>
  <dcterms:created xsi:type="dcterms:W3CDTF">2003-11-27T04:03:46Z</dcterms:created>
  <dcterms:modified xsi:type="dcterms:W3CDTF">2023-12-20T05:06:58Z</dcterms:modified>
  <cp:category/>
  <cp:version/>
  <cp:contentType/>
  <cp:contentStatus/>
</cp:coreProperties>
</file>