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85" tabRatio="931" activeTab="0"/>
  </bookViews>
  <sheets>
    <sheet name="1.농가및인구, 2.경지면적" sheetId="1" r:id="rId1"/>
    <sheet name="3.농업진흥지역,4.수리답  " sheetId="2" r:id="rId2"/>
    <sheet name="5.식량작물, 5-1.미곡" sheetId="3" r:id="rId3"/>
    <sheet name="5-2.맥류, 5-3.두류" sheetId="4" r:id="rId4"/>
    <sheet name="5-4.잡곡" sheetId="5" r:id="rId5"/>
    <sheet name="5-5.서류" sheetId="6" r:id="rId6"/>
    <sheet name="6.채소류" sheetId="7" r:id="rId7"/>
    <sheet name="7.특용작물" sheetId="8" r:id="rId8"/>
    <sheet name="8.과실류" sheetId="9" r:id="rId9"/>
    <sheet name="9.공공비축" sheetId="10" r:id="rId10"/>
    <sheet name="10.정부양곡보관창고" sheetId="11" r:id="rId11"/>
    <sheet name="11.정부관리양곡가공공장" sheetId="12" r:id="rId12"/>
    <sheet name="12.농업협동조합" sheetId="13" state="hidden" r:id="rId13"/>
    <sheet name="12.농업용기계보유" sheetId="14" r:id="rId14"/>
    <sheet name="13.비료공급" sheetId="15" r:id="rId15"/>
    <sheet name="14.가축사육가구" sheetId="16" r:id="rId16"/>
    <sheet name="15.가축전염병발생, 16.가축전염병주사" sheetId="17" r:id="rId17"/>
    <sheet name="17.수의사현황, 18.도축검사" sheetId="18" r:id="rId18"/>
    <sheet name="19. 축산물 위생관계업소" sheetId="19" r:id="rId19"/>
    <sheet name="20.소유별산림면적" sheetId="20" r:id="rId20"/>
    <sheet name="21.임상별 산림면적, 22.임목축적 " sheetId="21" r:id="rId21"/>
    <sheet name="23.임산물생산량" sheetId="22" r:id="rId22"/>
    <sheet name="24.임목벌채 " sheetId="23" r:id="rId23"/>
    <sheet name="25.사방사업, 26.조림 " sheetId="24" r:id="rId24"/>
    <sheet name="27.산림피해" sheetId="25" r:id="rId25"/>
    <sheet name="28.산림형질변경 " sheetId="26" r:id="rId26"/>
    <sheet name="29.산림보호구역지정현황 " sheetId="27" r:id="rId27"/>
    <sheet name="30.병해충발생 및 방제 " sheetId="28" r:id="rId28"/>
    <sheet name="31.어가및어가인구(내수면어업)" sheetId="29" r:id="rId29"/>
    <sheet name="32.어선보유" sheetId="30" r:id="rId30"/>
    <sheet name="33.친환경농축산물출하현황" sheetId="31" r:id="rId31"/>
    <sheet name="34.화훼류재배" sheetId="32" r:id="rId32"/>
  </sheets>
  <definedNames>
    <definedName name="_xlnm.Print_Area" localSheetId="0">'1.농가및인구, 2.경지면적'!$A$1:$G$33</definedName>
    <definedName name="_xlnm.Print_Area" localSheetId="10">'10.정부양곡보관창고'!$A$1:$I$28</definedName>
    <definedName name="_xlnm.Print_Area" localSheetId="13">'12.농업용기계보유'!$A$1:$K$42</definedName>
    <definedName name="_xlnm.Print_Area" localSheetId="12">'12.농업협동조합'!$A$1:$K$30</definedName>
    <definedName name="_xlnm.Print_Area" localSheetId="14">'13.비료공급'!$A$1:$K$29</definedName>
    <definedName name="_xlnm.Print_Area" localSheetId="15">'14.가축사육가구'!$A$1:$O$28</definedName>
    <definedName name="_xlnm.Print_Area" localSheetId="16">'15.가축전염병발생, 16.가축전염병주사'!$A$1:$M$43</definedName>
    <definedName name="_xlnm.Print_Area" localSheetId="17">'17.수의사현황, 18.도축검사'!$A$1:$M$30</definedName>
    <definedName name="_xlnm.Print_Area" localSheetId="18">'19. 축산물 위생관계업소'!$A$1:$I$46</definedName>
    <definedName name="_xlnm.Print_Area" localSheetId="19">'20.소유별산림면적'!$A$1:$I$15</definedName>
    <definedName name="_xlnm.Print_Area" localSheetId="20">'21.임상별 산림면적, 22.임목축적 '!$A$1:$L$26</definedName>
    <definedName name="_xlnm.Print_Area" localSheetId="21">'23.임산물생산량'!$A$1:$F$26</definedName>
    <definedName name="_xlnm.Print_Area" localSheetId="22">'24.임목벌채 '!$A$1:$F$29</definedName>
    <definedName name="_xlnm.Print_Area" localSheetId="23">'25.사방사업, 26.조림 '!$A$1:$O$43</definedName>
    <definedName name="_xlnm.Print_Area" localSheetId="24">'27.산림피해'!$A$1:$M$28</definedName>
    <definedName name="_xlnm.Print_Area" localSheetId="25">'28.산림형질변경 '!$A$1:$J$15</definedName>
    <definedName name="_xlnm.Print_Area" localSheetId="26">'29.산림보호구역지정현황 '!$A$1:$J$22</definedName>
    <definedName name="_xlnm.Print_Area" localSheetId="1">'3.농업진흥지역,4.수리답  '!$A$1:$D$34</definedName>
    <definedName name="_xlnm.Print_Area" localSheetId="27">'30.병해충발생 및 방제 '!$A$1:$I$32</definedName>
    <definedName name="_xlnm.Print_Area" localSheetId="28">'31.어가및어가인구(내수면어업)'!$A$1:$H$27</definedName>
    <definedName name="_xlnm.Print_Area" localSheetId="29">'32.어선보유'!$A$1:$M$23</definedName>
    <definedName name="_xlnm.Print_Area" localSheetId="30">'33.친환경농축산물출하현황'!$A$1:$N$33</definedName>
    <definedName name="_xlnm.Print_Area" localSheetId="31">'34.화훼류재배'!$A$1:$I$29</definedName>
    <definedName name="_xlnm.Print_Area" localSheetId="2">'5.식량작물, 5-1.미곡'!$A$1:$M$30</definedName>
    <definedName name="_xlnm.Print_Area" localSheetId="3">'5-2.맥류, 5-3.두류'!$A$1:$O$28</definedName>
    <definedName name="_xlnm.Print_Area" localSheetId="4">'5-4.잡곡'!$A$1:$J$24</definedName>
    <definedName name="_xlnm.Print_Area" localSheetId="5">'5-5.서류'!$A$1:$J$14</definedName>
    <definedName name="_xlnm.Print_Area" localSheetId="6">'6.채소류'!$A$1:$AG$28</definedName>
    <definedName name="_xlnm.Print_Area" localSheetId="7">'7.특용작물'!$A$1:$Z$21</definedName>
    <definedName name="_xlnm.Print_Area" localSheetId="8">'8.과실류'!$A$1:$M$38</definedName>
    <definedName name="_xlnm.Print_Area" localSheetId="9">'9.공공비축'!$A$1:$J$15</definedName>
  </definedNames>
  <calcPr fullCalcOnLoad="1"/>
</workbook>
</file>

<file path=xl/sharedStrings.xml><?xml version="1.0" encoding="utf-8"?>
<sst xmlns="http://schemas.openxmlformats.org/spreadsheetml/2006/main" count="3303" uniqueCount="1111">
  <si>
    <t>Sub total</t>
  </si>
  <si>
    <t>기타</t>
  </si>
  <si>
    <t>계</t>
  </si>
  <si>
    <t xml:space="preserve"> </t>
  </si>
  <si>
    <t>Total</t>
  </si>
  <si>
    <t>Male</t>
  </si>
  <si>
    <t>남</t>
  </si>
  <si>
    <t>Area</t>
  </si>
  <si>
    <t>Production</t>
  </si>
  <si>
    <t>kg/10a</t>
  </si>
  <si>
    <t>Wheat and Barley</t>
  </si>
  <si>
    <t>Miscellaneous Grains</t>
  </si>
  <si>
    <t>Potatoes</t>
  </si>
  <si>
    <t>Vegetable Production</t>
  </si>
  <si>
    <t>Root vegetables</t>
  </si>
  <si>
    <t>grade</t>
  </si>
  <si>
    <t>Others</t>
  </si>
  <si>
    <t>warehouses</t>
  </si>
  <si>
    <t>여</t>
  </si>
  <si>
    <t>Members</t>
  </si>
  <si>
    <t>Female</t>
  </si>
  <si>
    <t>Purchasing</t>
  </si>
  <si>
    <t>금융자금</t>
  </si>
  <si>
    <t>저축성예금</t>
  </si>
  <si>
    <t>요구불예금</t>
  </si>
  <si>
    <t>Demand</t>
  </si>
  <si>
    <t>deposit</t>
  </si>
  <si>
    <t>Power</t>
  </si>
  <si>
    <t>Supply of Chemical Fertilizers</t>
  </si>
  <si>
    <t>Ammonium</t>
  </si>
  <si>
    <t>Fused</t>
  </si>
  <si>
    <t>Complex</t>
  </si>
  <si>
    <t>Potash</t>
  </si>
  <si>
    <t>Urea</t>
  </si>
  <si>
    <t>Dairy cattle</t>
  </si>
  <si>
    <t>Deer</t>
  </si>
  <si>
    <t>Chicken</t>
  </si>
  <si>
    <t>Goose</t>
  </si>
  <si>
    <t>cholera</t>
  </si>
  <si>
    <t>Rabies</t>
  </si>
  <si>
    <t>School</t>
  </si>
  <si>
    <t>heads</t>
  </si>
  <si>
    <t>Powered</t>
  </si>
  <si>
    <t>Non-powered</t>
  </si>
  <si>
    <t>1~5t</t>
  </si>
  <si>
    <t>5~10t</t>
  </si>
  <si>
    <t>10~20t</t>
  </si>
  <si>
    <t>20~30t</t>
  </si>
  <si>
    <t>30~50t</t>
  </si>
  <si>
    <t>50~100t</t>
  </si>
  <si>
    <r>
      <t xml:space="preserve"> </t>
    </r>
    <r>
      <rPr>
        <sz val="10"/>
        <rFont val="바탕체"/>
        <family val="1"/>
      </rPr>
      <t>감</t>
    </r>
    <r>
      <rPr>
        <sz val="10"/>
        <rFont val="Arial Narrow"/>
        <family val="2"/>
      </rPr>
      <t xml:space="preserve">    Persimmon</t>
    </r>
  </si>
  <si>
    <r>
      <t>조</t>
    </r>
    <r>
      <rPr>
        <sz val="10"/>
        <rFont val="Arial Narrow"/>
        <family val="2"/>
      </rPr>
      <t xml:space="preserve"> </t>
    </r>
    <r>
      <rPr>
        <sz val="10"/>
        <rFont val="바탕체"/>
        <family val="1"/>
      </rPr>
      <t>합</t>
    </r>
    <r>
      <rPr>
        <sz val="10"/>
        <rFont val="Arial Narrow"/>
        <family val="2"/>
      </rPr>
      <t xml:space="preserve"> </t>
    </r>
    <r>
      <rPr>
        <sz val="10"/>
        <rFont val="바탕체"/>
        <family val="1"/>
      </rPr>
      <t>수</t>
    </r>
  </si>
  <si>
    <r>
      <t>직</t>
    </r>
    <r>
      <rPr>
        <sz val="10"/>
        <rFont val="Arial Narrow"/>
        <family val="2"/>
      </rPr>
      <t xml:space="preserve">  </t>
    </r>
    <r>
      <rPr>
        <sz val="10"/>
        <rFont val="바탕체"/>
        <family val="1"/>
      </rPr>
      <t>원</t>
    </r>
    <r>
      <rPr>
        <sz val="10"/>
        <rFont val="Arial Narrow"/>
        <family val="2"/>
      </rPr>
      <t xml:space="preserve">  </t>
    </r>
    <r>
      <rPr>
        <sz val="10"/>
        <rFont val="바탕체"/>
        <family val="1"/>
      </rPr>
      <t>수</t>
    </r>
  </si>
  <si>
    <t>Research</t>
  </si>
  <si>
    <t>Staffs</t>
  </si>
  <si>
    <t>ssing</t>
  </si>
  <si>
    <t>fund</t>
  </si>
  <si>
    <t>Anthrax,</t>
  </si>
  <si>
    <t>Proce-</t>
  </si>
  <si>
    <t>연중여신실적</t>
  </si>
  <si>
    <t>정책자금</t>
  </si>
  <si>
    <t>Black</t>
  </si>
  <si>
    <t>Pullorum</t>
  </si>
  <si>
    <t>leg</t>
  </si>
  <si>
    <t>disease</t>
  </si>
  <si>
    <t>Sale</t>
  </si>
  <si>
    <t>Savings</t>
  </si>
  <si>
    <t>Credit bank</t>
  </si>
  <si>
    <t>-ing fund</t>
  </si>
  <si>
    <t>원수</t>
  </si>
  <si>
    <t>판매</t>
  </si>
  <si>
    <t>생활물자</t>
  </si>
  <si>
    <t>창고</t>
  </si>
  <si>
    <t>Transporta-</t>
  </si>
  <si>
    <t>Commo-</t>
  </si>
  <si>
    <t>Ware-</t>
  </si>
  <si>
    <t>tion</t>
  </si>
  <si>
    <t>dities</t>
  </si>
  <si>
    <t>house</t>
  </si>
  <si>
    <t>Policy</t>
  </si>
  <si>
    <t>구매</t>
  </si>
  <si>
    <t>가공</t>
  </si>
  <si>
    <t>운송</t>
  </si>
  <si>
    <t xml:space="preserve"> Others</t>
  </si>
  <si>
    <t>이용</t>
  </si>
  <si>
    <t>조합</t>
  </si>
  <si>
    <t xml:space="preserve">  National Agricultural Cooperative Federation</t>
  </si>
  <si>
    <t>Mutual aid</t>
  </si>
  <si>
    <t xml:space="preserve">Livestock </t>
  </si>
  <si>
    <t xml:space="preserve">Milk </t>
  </si>
  <si>
    <t xml:space="preserve">Meat </t>
  </si>
  <si>
    <t xml:space="preserve">products </t>
  </si>
  <si>
    <t>storing</t>
  </si>
  <si>
    <t>Meat</t>
  </si>
  <si>
    <t>Major Economic business</t>
  </si>
  <si>
    <t>주요경제사업실적</t>
  </si>
  <si>
    <t>Production of Food Grain (Polished)</t>
  </si>
  <si>
    <t>Area</t>
  </si>
  <si>
    <t>Production</t>
  </si>
  <si>
    <t>단위 : 개, 명, 백만원</t>
  </si>
  <si>
    <r>
      <t xml:space="preserve">연 </t>
    </r>
    <r>
      <rPr>
        <sz val="10"/>
        <rFont val="바탕체"/>
        <family val="1"/>
      </rPr>
      <t xml:space="preserve"> </t>
    </r>
    <r>
      <rPr>
        <sz val="10"/>
        <rFont val="바탕체"/>
        <family val="1"/>
      </rPr>
      <t>별</t>
    </r>
  </si>
  <si>
    <t xml:space="preserve">No. of </t>
  </si>
  <si>
    <t xml:space="preserve"> of </t>
  </si>
  <si>
    <t>unions</t>
  </si>
  <si>
    <t>연말현재수신잔고</t>
  </si>
  <si>
    <t>Credit business by the whole year</t>
  </si>
  <si>
    <t>Balance in deposit as of year-end</t>
  </si>
  <si>
    <r>
      <t>공</t>
    </r>
    <r>
      <rPr>
        <sz val="10"/>
        <rFont val="바탕체"/>
        <family val="1"/>
      </rPr>
      <t>제</t>
    </r>
  </si>
  <si>
    <t>Livestock</t>
  </si>
  <si>
    <t>Others</t>
  </si>
  <si>
    <t>…</t>
  </si>
  <si>
    <t>Sup.</t>
  </si>
  <si>
    <t>Triple sup.</t>
  </si>
  <si>
    <t>Pho.</t>
  </si>
  <si>
    <t>Sup fused</t>
  </si>
  <si>
    <t>Nitrogenous</t>
  </si>
  <si>
    <t>Phosphate</t>
  </si>
  <si>
    <t>sulfate</t>
  </si>
  <si>
    <t>phos.</t>
  </si>
  <si>
    <t>phosphate</t>
  </si>
  <si>
    <t>chlo.</t>
  </si>
  <si>
    <t>fertilizer</t>
  </si>
  <si>
    <t>자료 : 농협중앙회 강원지역본부</t>
  </si>
  <si>
    <t>Fishery population</t>
  </si>
  <si>
    <t>Person per</t>
  </si>
  <si>
    <t xml:space="preserve">Worker per </t>
  </si>
  <si>
    <t>Full time</t>
  </si>
  <si>
    <t>Class I</t>
  </si>
  <si>
    <t>Class II</t>
  </si>
  <si>
    <t xml:space="preserve"> household</t>
  </si>
  <si>
    <t>household</t>
  </si>
  <si>
    <t>Purchased  Public  Reserved  Rice</t>
  </si>
  <si>
    <t>Processing Plants of Government-controlled Grains</t>
  </si>
  <si>
    <t>-</t>
  </si>
  <si>
    <t>Fishery Households and  Population (In land water Fishery)</t>
  </si>
  <si>
    <t>12. 농 업 협 동 조 합</t>
  </si>
  <si>
    <t>Rice</t>
  </si>
  <si>
    <t>Area</t>
  </si>
  <si>
    <t>Production</t>
  </si>
  <si>
    <t>Area</t>
  </si>
  <si>
    <t>Production</t>
  </si>
  <si>
    <t>Pumpkin</t>
  </si>
  <si>
    <t>Area</t>
  </si>
  <si>
    <t>Production</t>
  </si>
  <si>
    <t>Production of Oil seeds and Cash crops</t>
  </si>
  <si>
    <t>Fruit  Production</t>
  </si>
  <si>
    <t>By class</t>
  </si>
  <si>
    <t>Purchased</t>
  </si>
  <si>
    <t>1st</t>
  </si>
  <si>
    <t>2nd</t>
  </si>
  <si>
    <t>3rd</t>
  </si>
  <si>
    <t xml:space="preserve">Potential </t>
  </si>
  <si>
    <t>Ordinary</t>
  </si>
  <si>
    <t>quantity</t>
  </si>
  <si>
    <t>Premium</t>
  </si>
  <si>
    <t>grade</t>
  </si>
  <si>
    <t>off-grade</t>
  </si>
  <si>
    <t>purchase</t>
  </si>
  <si>
    <t>Seed</t>
  </si>
  <si>
    <t>Others</t>
  </si>
  <si>
    <t>Warehouse of Government-controlled Grains</t>
  </si>
  <si>
    <t>No. of</t>
  </si>
  <si>
    <t>Capacity</t>
  </si>
  <si>
    <t>NCAF-run  warehouse</t>
  </si>
  <si>
    <t>By motor type(HP)</t>
  </si>
  <si>
    <t>plants</t>
  </si>
  <si>
    <t>Electric motor</t>
  </si>
  <si>
    <t>Motor</t>
  </si>
  <si>
    <t>Polished rice</t>
  </si>
  <si>
    <t>Polished barley</t>
  </si>
  <si>
    <t>Pressed wheat</t>
  </si>
  <si>
    <t>Flour</t>
  </si>
  <si>
    <t>Agricultural  Machinery Holdings</t>
  </si>
  <si>
    <t>Speed</t>
  </si>
  <si>
    <t>Total</t>
  </si>
  <si>
    <t>tiller</t>
  </si>
  <si>
    <t>Small</t>
  </si>
  <si>
    <t>Medium</t>
  </si>
  <si>
    <t>Walking</t>
  </si>
  <si>
    <t>Grain</t>
  </si>
  <si>
    <t>Number of Livestock, Poultry and Feeders</t>
  </si>
  <si>
    <t>Native and beef cattle</t>
  </si>
  <si>
    <t>Horses</t>
  </si>
  <si>
    <t>Pigs</t>
  </si>
  <si>
    <t>Sheep</t>
  </si>
  <si>
    <t>Dogs</t>
  </si>
  <si>
    <t>Households</t>
  </si>
  <si>
    <t>Heads</t>
  </si>
  <si>
    <t>Goats</t>
  </si>
  <si>
    <t>Rabbits</t>
  </si>
  <si>
    <t>Ducks</t>
  </si>
  <si>
    <t>Turkeys</t>
  </si>
  <si>
    <t>Bees</t>
  </si>
  <si>
    <t>Hog</t>
  </si>
  <si>
    <t>Newcastle</t>
  </si>
  <si>
    <t>Bovine</t>
  </si>
  <si>
    <t>Johne's</t>
  </si>
  <si>
    <t>Aujeszky's</t>
  </si>
  <si>
    <t>disease</t>
  </si>
  <si>
    <t>Brucellosis</t>
  </si>
  <si>
    <t>tuberculosis</t>
  </si>
  <si>
    <t>leukemia</t>
  </si>
  <si>
    <t>Livestock Vaccinated Against Infectious Diseases</t>
  </si>
  <si>
    <t xml:space="preserve"> </t>
  </si>
  <si>
    <t>Infectious bovine</t>
  </si>
  <si>
    <t>Japanese</t>
  </si>
  <si>
    <t>Transmissible</t>
  </si>
  <si>
    <t>Porcine epidemic</t>
  </si>
  <si>
    <t>epidemic</t>
  </si>
  <si>
    <t>Akabane</t>
  </si>
  <si>
    <t>Black Leg</t>
  </si>
  <si>
    <t>rhinotracheities</t>
  </si>
  <si>
    <t>encephalitis</t>
  </si>
  <si>
    <t>gastroenteritis</t>
  </si>
  <si>
    <t>diarrhea</t>
  </si>
  <si>
    <t>cholera</t>
  </si>
  <si>
    <t>Rabies</t>
  </si>
  <si>
    <t>fever</t>
  </si>
  <si>
    <t>Admini-</t>
  </si>
  <si>
    <t>Public</t>
  </si>
  <si>
    <t>Total</t>
  </si>
  <si>
    <t>Male</t>
  </si>
  <si>
    <t>Female</t>
  </si>
  <si>
    <t>strative</t>
  </si>
  <si>
    <t>veterinarian</t>
  </si>
  <si>
    <t>Corporation</t>
  </si>
  <si>
    <t>Inspection of Slaughtered Livestock</t>
  </si>
  <si>
    <t>Number of</t>
  </si>
  <si>
    <t>Alive</t>
  </si>
  <si>
    <t>Meat</t>
  </si>
  <si>
    <t>Number of Licensed Livestock Products premised by Business Type</t>
  </si>
  <si>
    <t>Livestock products processing business</t>
  </si>
  <si>
    <t>slaughter</t>
  </si>
  <si>
    <t>collection</t>
  </si>
  <si>
    <t xml:space="preserve">processing </t>
  </si>
  <si>
    <t>wrapping</t>
  </si>
  <si>
    <t>Total</t>
  </si>
  <si>
    <t>business</t>
  </si>
  <si>
    <t>Sub total</t>
  </si>
  <si>
    <t xml:space="preserve">sales </t>
  </si>
  <si>
    <t xml:space="preserve">by-products </t>
  </si>
  <si>
    <t>products import</t>
  </si>
  <si>
    <t>sales business</t>
  </si>
  <si>
    <t>Fishing Vessel Ownership</t>
  </si>
  <si>
    <t>Less than</t>
  </si>
  <si>
    <t>100 ton</t>
  </si>
  <si>
    <t>No.of boats</t>
  </si>
  <si>
    <t>Ton</t>
  </si>
  <si>
    <t>1 ton</t>
  </si>
  <si>
    <t>or larger</t>
  </si>
  <si>
    <t>Pesticide Free</t>
  </si>
  <si>
    <t xml:space="preserve">No. of </t>
  </si>
  <si>
    <t>Total</t>
  </si>
  <si>
    <t>cases</t>
  </si>
  <si>
    <t>Households</t>
  </si>
  <si>
    <t>Amounts</t>
  </si>
  <si>
    <t>Low-Pesticide</t>
  </si>
  <si>
    <t xml:space="preserve"> Organic</t>
  </si>
  <si>
    <t>Antibiotic free</t>
  </si>
  <si>
    <t>Cultivation of Flowers</t>
  </si>
  <si>
    <t>Total</t>
  </si>
  <si>
    <t>Cut  flowers</t>
  </si>
  <si>
    <t>Orchidacea</t>
  </si>
  <si>
    <t>Volume of sales</t>
  </si>
  <si>
    <t>Herbaceous flowering plants</t>
  </si>
  <si>
    <r>
      <rPr>
        <sz val="10"/>
        <rFont val="바탕체"/>
        <family val="1"/>
      </rPr>
      <t>연</t>
    </r>
    <r>
      <rPr>
        <sz val="10"/>
        <rFont val="Arial Narrow"/>
        <family val="2"/>
      </rPr>
      <t xml:space="preserve">   </t>
    </r>
    <r>
      <rPr>
        <sz val="10"/>
        <rFont val="바탕체"/>
        <family val="1"/>
      </rPr>
      <t>별</t>
    </r>
  </si>
  <si>
    <r>
      <rPr>
        <sz val="10"/>
        <rFont val="바탕체"/>
        <family val="1"/>
      </rPr>
      <t>남면</t>
    </r>
  </si>
  <si>
    <r>
      <rPr>
        <sz val="10"/>
        <rFont val="바탕체"/>
        <family val="1"/>
      </rPr>
      <t>생산량</t>
    </r>
  </si>
  <si>
    <r>
      <rPr>
        <sz val="10"/>
        <rFont val="바탕체"/>
        <family val="1"/>
      </rPr>
      <t>읍면별</t>
    </r>
  </si>
  <si>
    <r>
      <rPr>
        <sz val="10"/>
        <rFont val="바탕체"/>
        <family val="1"/>
      </rPr>
      <t>서화면</t>
    </r>
  </si>
  <si>
    <r>
      <rPr>
        <sz val="10"/>
        <rFont val="바탕체"/>
        <family val="1"/>
      </rPr>
      <t>연</t>
    </r>
    <r>
      <rPr>
        <sz val="10"/>
        <rFont val="Arial Narrow"/>
        <family val="2"/>
      </rPr>
      <t xml:space="preserve">    </t>
    </r>
    <r>
      <rPr>
        <sz val="10"/>
        <rFont val="바탕체"/>
        <family val="1"/>
      </rPr>
      <t>별</t>
    </r>
  </si>
  <si>
    <r>
      <rPr>
        <sz val="10"/>
        <rFont val="바탕체"/>
        <family val="1"/>
      </rPr>
      <t>면</t>
    </r>
    <r>
      <rPr>
        <sz val="10"/>
        <rFont val="Arial Narrow"/>
        <family val="2"/>
      </rPr>
      <t xml:space="preserve">  </t>
    </r>
    <r>
      <rPr>
        <sz val="10"/>
        <rFont val="바탕체"/>
        <family val="1"/>
      </rPr>
      <t>적</t>
    </r>
  </si>
  <si>
    <r>
      <rPr>
        <sz val="10"/>
        <rFont val="바탕체"/>
        <family val="1"/>
      </rPr>
      <t>합</t>
    </r>
    <r>
      <rPr>
        <sz val="10"/>
        <rFont val="Arial Narrow"/>
        <family val="2"/>
      </rPr>
      <t xml:space="preserve">   </t>
    </r>
    <r>
      <rPr>
        <sz val="10"/>
        <rFont val="바탕체"/>
        <family val="1"/>
      </rPr>
      <t>계</t>
    </r>
    <r>
      <rPr>
        <sz val="10"/>
        <rFont val="Arial Narrow"/>
        <family val="2"/>
      </rPr>
      <t xml:space="preserve">    Total</t>
    </r>
  </si>
  <si>
    <r>
      <rPr>
        <sz val="10"/>
        <rFont val="바탕체"/>
        <family val="1"/>
      </rPr>
      <t>면</t>
    </r>
    <r>
      <rPr>
        <sz val="10"/>
        <rFont val="Arial Narrow"/>
        <family val="2"/>
      </rPr>
      <t xml:space="preserve">  </t>
    </r>
    <r>
      <rPr>
        <sz val="10"/>
        <rFont val="바탕체"/>
        <family val="1"/>
      </rPr>
      <t>적</t>
    </r>
  </si>
  <si>
    <r>
      <rPr>
        <sz val="10"/>
        <rFont val="바탕체"/>
        <family val="1"/>
      </rPr>
      <t>면</t>
    </r>
    <r>
      <rPr>
        <sz val="10"/>
        <rFont val="Arial Narrow"/>
        <family val="2"/>
      </rPr>
      <t xml:space="preserve"> </t>
    </r>
    <r>
      <rPr>
        <sz val="10"/>
        <rFont val="바탕체"/>
        <family val="1"/>
      </rPr>
      <t>적</t>
    </r>
  </si>
  <si>
    <t>Flavor vegetables</t>
  </si>
  <si>
    <r>
      <rPr>
        <sz val="10"/>
        <rFont val="바탕체"/>
        <family val="1"/>
      </rPr>
      <t>참</t>
    </r>
    <r>
      <rPr>
        <sz val="10"/>
        <rFont val="Arial Narrow"/>
        <family val="2"/>
      </rPr>
      <t xml:space="preserve">       </t>
    </r>
    <r>
      <rPr>
        <sz val="10"/>
        <rFont val="바탕체"/>
        <family val="1"/>
      </rPr>
      <t>깨</t>
    </r>
    <r>
      <rPr>
        <sz val="10"/>
        <rFont val="Arial Narrow"/>
        <family val="2"/>
      </rPr>
      <t xml:space="preserve">       </t>
    </r>
  </si>
  <si>
    <r>
      <rPr>
        <sz val="10"/>
        <rFont val="바탕체"/>
        <family val="1"/>
      </rPr>
      <t>들</t>
    </r>
    <r>
      <rPr>
        <sz val="10"/>
        <rFont val="Arial Narrow"/>
        <family val="2"/>
      </rPr>
      <t xml:space="preserve">       </t>
    </r>
    <r>
      <rPr>
        <sz val="10"/>
        <rFont val="바탕체"/>
        <family val="1"/>
      </rPr>
      <t>깨</t>
    </r>
    <r>
      <rPr>
        <sz val="10"/>
        <rFont val="Arial Narrow"/>
        <family val="2"/>
      </rPr>
      <t xml:space="preserve">      </t>
    </r>
  </si>
  <si>
    <r>
      <rPr>
        <sz val="10"/>
        <rFont val="바탕체"/>
        <family val="1"/>
      </rPr>
      <t>산약</t>
    </r>
    <r>
      <rPr>
        <sz val="10"/>
        <rFont val="Arial Narrow"/>
        <family val="2"/>
      </rPr>
      <t>(</t>
    </r>
    <r>
      <rPr>
        <sz val="10"/>
        <rFont val="바탕체"/>
        <family val="1"/>
      </rPr>
      <t>마</t>
    </r>
    <r>
      <rPr>
        <sz val="10"/>
        <rFont val="Arial Narrow"/>
        <family val="2"/>
      </rPr>
      <t>)</t>
    </r>
  </si>
  <si>
    <r>
      <rPr>
        <sz val="10"/>
        <rFont val="바탕체"/>
        <family val="1"/>
      </rPr>
      <t>면</t>
    </r>
    <r>
      <rPr>
        <sz val="10"/>
        <rFont val="Arial Narrow"/>
        <family val="2"/>
      </rPr>
      <t xml:space="preserve">   </t>
    </r>
    <r>
      <rPr>
        <sz val="10"/>
        <rFont val="바탕체"/>
        <family val="1"/>
      </rPr>
      <t>적</t>
    </r>
  </si>
  <si>
    <r>
      <rPr>
        <sz val="10"/>
        <rFont val="바탕체"/>
        <family val="1"/>
      </rPr>
      <t>생</t>
    </r>
    <r>
      <rPr>
        <sz val="10"/>
        <rFont val="Arial Narrow"/>
        <family val="2"/>
      </rPr>
      <t xml:space="preserve"> </t>
    </r>
    <r>
      <rPr>
        <sz val="10"/>
        <rFont val="바탕체"/>
        <family val="1"/>
      </rPr>
      <t>산</t>
    </r>
    <r>
      <rPr>
        <sz val="10"/>
        <rFont val="Arial Narrow"/>
        <family val="2"/>
      </rPr>
      <t xml:space="preserve"> </t>
    </r>
    <r>
      <rPr>
        <sz val="10"/>
        <rFont val="바탕체"/>
        <family val="1"/>
      </rPr>
      <t>량</t>
    </r>
  </si>
  <si>
    <r>
      <rPr>
        <sz val="10"/>
        <rFont val="바탕체"/>
        <family val="1"/>
      </rPr>
      <t>합</t>
    </r>
    <r>
      <rPr>
        <sz val="10"/>
        <rFont val="Arial Narrow"/>
        <family val="2"/>
      </rPr>
      <t xml:space="preserve">  </t>
    </r>
    <r>
      <rPr>
        <sz val="10"/>
        <rFont val="바탕체"/>
        <family val="1"/>
      </rPr>
      <t>계</t>
    </r>
    <r>
      <rPr>
        <sz val="10"/>
        <rFont val="Arial Narrow"/>
        <family val="2"/>
      </rPr>
      <t xml:space="preserve">   Total</t>
    </r>
  </si>
  <si>
    <r>
      <rPr>
        <sz val="10"/>
        <rFont val="바탕체"/>
        <family val="1"/>
      </rPr>
      <t>사</t>
    </r>
    <r>
      <rPr>
        <sz val="10"/>
        <rFont val="Arial Narrow"/>
        <family val="2"/>
      </rPr>
      <t xml:space="preserve">  </t>
    </r>
    <r>
      <rPr>
        <sz val="10"/>
        <rFont val="바탕체"/>
        <family val="1"/>
      </rPr>
      <t>과</t>
    </r>
    <r>
      <rPr>
        <sz val="10"/>
        <rFont val="Arial Narrow"/>
        <family val="2"/>
      </rPr>
      <t xml:space="preserve">   Apple</t>
    </r>
  </si>
  <si>
    <r>
      <rPr>
        <sz val="10"/>
        <rFont val="바탕체"/>
        <family val="1"/>
      </rPr>
      <t>배</t>
    </r>
    <r>
      <rPr>
        <sz val="10"/>
        <rFont val="Arial Narrow"/>
        <family val="2"/>
      </rPr>
      <t xml:space="preserve">    Pear</t>
    </r>
  </si>
  <si>
    <r>
      <rPr>
        <sz val="10"/>
        <rFont val="바탕체"/>
        <family val="1"/>
      </rPr>
      <t>복숭아</t>
    </r>
    <r>
      <rPr>
        <sz val="10"/>
        <rFont val="Arial Narrow"/>
        <family val="2"/>
      </rPr>
      <t xml:space="preserve">  Peach</t>
    </r>
  </si>
  <si>
    <r>
      <rPr>
        <sz val="10"/>
        <rFont val="바탕체"/>
        <family val="1"/>
      </rPr>
      <t>포</t>
    </r>
    <r>
      <rPr>
        <sz val="10"/>
        <rFont val="Arial Narrow"/>
        <family val="2"/>
      </rPr>
      <t xml:space="preserve">  </t>
    </r>
    <r>
      <rPr>
        <sz val="10"/>
        <rFont val="바탕체"/>
        <family val="1"/>
      </rPr>
      <t>도</t>
    </r>
    <r>
      <rPr>
        <sz val="10"/>
        <rFont val="Arial Narrow"/>
        <family val="2"/>
      </rPr>
      <t xml:space="preserve">   Grape</t>
    </r>
  </si>
  <si>
    <r>
      <rPr>
        <sz val="10"/>
        <rFont val="바탕체"/>
        <family val="1"/>
      </rPr>
      <t>자</t>
    </r>
    <r>
      <rPr>
        <sz val="10"/>
        <rFont val="Arial Narrow"/>
        <family val="2"/>
      </rPr>
      <t xml:space="preserve">  </t>
    </r>
    <r>
      <rPr>
        <sz val="10"/>
        <rFont val="바탕체"/>
        <family val="1"/>
      </rPr>
      <t>두</t>
    </r>
    <r>
      <rPr>
        <sz val="10"/>
        <rFont val="Arial Narrow"/>
        <family val="2"/>
      </rPr>
      <t xml:space="preserve">   Plum</t>
    </r>
  </si>
  <si>
    <r>
      <rPr>
        <sz val="10"/>
        <rFont val="바탕체"/>
        <family val="1"/>
      </rPr>
      <t>기타</t>
    </r>
    <r>
      <rPr>
        <sz val="10"/>
        <rFont val="Arial Narrow"/>
        <family val="2"/>
      </rPr>
      <t xml:space="preserve">  Others</t>
    </r>
  </si>
  <si>
    <r>
      <rPr>
        <sz val="10"/>
        <rFont val="바탕체"/>
        <family val="1"/>
      </rPr>
      <t>잠정등외</t>
    </r>
  </si>
  <si>
    <r>
      <rPr>
        <sz val="10"/>
        <rFont val="바탕체"/>
        <family val="1"/>
      </rPr>
      <t>읍면별</t>
    </r>
  </si>
  <si>
    <r>
      <rPr>
        <sz val="10"/>
        <rFont val="바탕체"/>
        <family val="1"/>
      </rPr>
      <t>연</t>
    </r>
    <r>
      <rPr>
        <sz val="10"/>
        <rFont val="Arial Narrow"/>
        <family val="2"/>
      </rPr>
      <t xml:space="preserve">    </t>
    </r>
    <r>
      <rPr>
        <sz val="10"/>
        <rFont val="바탕체"/>
        <family val="1"/>
      </rPr>
      <t>별</t>
    </r>
  </si>
  <si>
    <r>
      <rPr>
        <sz val="10"/>
        <rFont val="바탕체"/>
        <family val="1"/>
      </rPr>
      <t>보관능력</t>
    </r>
  </si>
  <si>
    <r>
      <rPr>
        <sz val="10"/>
        <rFont val="바탕체"/>
        <family val="1"/>
      </rPr>
      <t>합</t>
    </r>
    <r>
      <rPr>
        <sz val="10"/>
        <rFont val="Arial Narrow"/>
        <family val="2"/>
      </rPr>
      <t xml:space="preserve">   </t>
    </r>
    <r>
      <rPr>
        <sz val="10"/>
        <rFont val="바탕체"/>
        <family val="1"/>
      </rPr>
      <t>계</t>
    </r>
    <r>
      <rPr>
        <sz val="10"/>
        <rFont val="Arial Narrow"/>
        <family val="2"/>
      </rPr>
      <t xml:space="preserve">        Total</t>
    </r>
  </si>
  <si>
    <r>
      <rPr>
        <sz val="10"/>
        <rFont val="바탕체"/>
        <family val="1"/>
      </rPr>
      <t>정부창고</t>
    </r>
    <r>
      <rPr>
        <sz val="10"/>
        <rFont val="Arial Narrow"/>
        <family val="2"/>
      </rPr>
      <t xml:space="preserve">   Government-run warehouse</t>
    </r>
  </si>
  <si>
    <r>
      <rPr>
        <sz val="10"/>
        <rFont val="바탕체"/>
        <family val="1"/>
      </rPr>
      <t>농</t>
    </r>
    <r>
      <rPr>
        <sz val="10"/>
        <rFont val="Arial Narrow"/>
        <family val="2"/>
      </rPr>
      <t xml:space="preserve"> </t>
    </r>
    <r>
      <rPr>
        <sz val="10"/>
        <rFont val="바탕체"/>
        <family val="1"/>
      </rPr>
      <t>협</t>
    </r>
    <r>
      <rPr>
        <sz val="10"/>
        <rFont val="Arial Narrow"/>
        <family val="2"/>
      </rPr>
      <t xml:space="preserve"> </t>
    </r>
    <r>
      <rPr>
        <sz val="10"/>
        <rFont val="바탕체"/>
        <family val="1"/>
      </rPr>
      <t>창</t>
    </r>
    <r>
      <rPr>
        <sz val="10"/>
        <rFont val="Arial Narrow"/>
        <family val="2"/>
      </rPr>
      <t xml:space="preserve"> </t>
    </r>
    <r>
      <rPr>
        <sz val="10"/>
        <rFont val="바탕체"/>
        <family val="1"/>
      </rPr>
      <t>고</t>
    </r>
  </si>
  <si>
    <r>
      <rPr>
        <sz val="10"/>
        <rFont val="바탕체"/>
        <family val="1"/>
      </rPr>
      <t>동</t>
    </r>
    <r>
      <rPr>
        <sz val="10"/>
        <rFont val="Arial Narrow"/>
        <family val="2"/>
      </rPr>
      <t xml:space="preserve">  </t>
    </r>
    <r>
      <rPr>
        <sz val="10"/>
        <rFont val="바탕체"/>
        <family val="1"/>
      </rPr>
      <t>수</t>
    </r>
  </si>
  <si>
    <r>
      <rPr>
        <sz val="10"/>
        <rFont val="바탕체"/>
        <family val="1"/>
      </rPr>
      <t>민간창고</t>
    </r>
    <r>
      <rPr>
        <sz val="10"/>
        <rFont val="Arial Narrow"/>
        <family val="2"/>
      </rPr>
      <t xml:space="preserve">    Private warehouse</t>
    </r>
  </si>
  <si>
    <r>
      <rPr>
        <sz val="10"/>
        <rFont val="바탕체"/>
        <family val="1"/>
      </rPr>
      <t>공장수</t>
    </r>
  </si>
  <si>
    <r>
      <rPr>
        <sz val="10"/>
        <rFont val="바탕체"/>
        <family val="1"/>
      </rPr>
      <t>원동기</t>
    </r>
  </si>
  <si>
    <r>
      <rPr>
        <sz val="10"/>
        <rFont val="바탕체"/>
        <family val="1"/>
      </rPr>
      <t>생산능력</t>
    </r>
  </si>
  <si>
    <r>
      <rPr>
        <sz val="10"/>
        <rFont val="바탕체"/>
        <family val="1"/>
      </rPr>
      <t>전동기</t>
    </r>
  </si>
  <si>
    <r>
      <rPr>
        <sz val="10"/>
        <rFont val="바탕체"/>
        <family val="1"/>
      </rPr>
      <t>정미</t>
    </r>
  </si>
  <si>
    <r>
      <rPr>
        <sz val="10"/>
        <rFont val="바탕체"/>
        <family val="1"/>
      </rPr>
      <t>정맥</t>
    </r>
  </si>
  <si>
    <r>
      <rPr>
        <sz val="10"/>
        <rFont val="바탕체"/>
        <family val="1"/>
      </rPr>
      <t>제분</t>
    </r>
  </si>
  <si>
    <r>
      <rPr>
        <sz val="9"/>
        <rFont val="바탕체"/>
        <family val="1"/>
      </rPr>
      <t>단위</t>
    </r>
    <r>
      <rPr>
        <sz val="9"/>
        <rFont val="Arial Narrow"/>
        <family val="2"/>
      </rPr>
      <t xml:space="preserve"> : </t>
    </r>
    <r>
      <rPr>
        <sz val="9"/>
        <rFont val="바탕체"/>
        <family val="1"/>
      </rPr>
      <t>대</t>
    </r>
  </si>
  <si>
    <r>
      <rPr>
        <sz val="10"/>
        <rFont val="바탕체"/>
        <family val="1"/>
      </rPr>
      <t>계</t>
    </r>
  </si>
  <si>
    <r>
      <rPr>
        <sz val="10"/>
        <rFont val="바탕체"/>
        <family val="1"/>
      </rPr>
      <t>질소질</t>
    </r>
  </si>
  <si>
    <r>
      <rPr>
        <sz val="10"/>
        <rFont val="바탕체"/>
        <family val="1"/>
      </rPr>
      <t>인산질</t>
    </r>
  </si>
  <si>
    <r>
      <rPr>
        <sz val="10"/>
        <rFont val="바탕체"/>
        <family val="1"/>
      </rPr>
      <t>가리질</t>
    </r>
  </si>
  <si>
    <r>
      <rPr>
        <sz val="10"/>
        <rFont val="바탕체"/>
        <family val="1"/>
      </rPr>
      <t>중과석</t>
    </r>
  </si>
  <si>
    <r>
      <rPr>
        <sz val="10"/>
        <rFont val="바탕체"/>
        <family val="1"/>
      </rPr>
      <t>용성인비</t>
    </r>
  </si>
  <si>
    <r>
      <rPr>
        <sz val="10"/>
        <rFont val="바탕체"/>
        <family val="1"/>
      </rPr>
      <t>복합비료</t>
    </r>
  </si>
  <si>
    <r>
      <rPr>
        <sz val="10"/>
        <rFont val="바탕체"/>
        <family val="1"/>
      </rPr>
      <t>용과린</t>
    </r>
  </si>
  <si>
    <r>
      <rPr>
        <sz val="10"/>
        <rFont val="바탕체"/>
        <family val="1"/>
      </rPr>
      <t>기</t>
    </r>
    <r>
      <rPr>
        <sz val="10"/>
        <rFont val="Arial Narrow"/>
        <family val="2"/>
      </rPr>
      <t xml:space="preserve">  </t>
    </r>
    <r>
      <rPr>
        <sz val="10"/>
        <rFont val="바탕체"/>
        <family val="1"/>
      </rPr>
      <t>타</t>
    </r>
  </si>
  <si>
    <r>
      <rPr>
        <sz val="10"/>
        <rFont val="바탕체"/>
        <family val="1"/>
      </rPr>
      <t>종</t>
    </r>
    <r>
      <rPr>
        <sz val="10"/>
        <rFont val="Arial Narrow"/>
        <family val="2"/>
      </rPr>
      <t xml:space="preserve">  </t>
    </r>
    <r>
      <rPr>
        <sz val="10"/>
        <rFont val="바탕체"/>
        <family val="1"/>
      </rPr>
      <t>류</t>
    </r>
    <r>
      <rPr>
        <sz val="10"/>
        <rFont val="Arial Narrow"/>
        <family val="2"/>
      </rPr>
      <t xml:space="preserve">  </t>
    </r>
    <r>
      <rPr>
        <sz val="10"/>
        <rFont val="바탕체"/>
        <family val="1"/>
      </rPr>
      <t>별</t>
    </r>
    <r>
      <rPr>
        <sz val="10"/>
        <rFont val="Arial Narrow"/>
        <family val="2"/>
      </rPr>
      <t xml:space="preserve">            By type</t>
    </r>
  </si>
  <si>
    <r>
      <rPr>
        <sz val="10"/>
        <rFont val="바탕체"/>
        <family val="1"/>
      </rPr>
      <t>유</t>
    </r>
    <r>
      <rPr>
        <sz val="10"/>
        <rFont val="Arial Narrow"/>
        <family val="2"/>
      </rPr>
      <t xml:space="preserve">    </t>
    </r>
    <r>
      <rPr>
        <sz val="10"/>
        <rFont val="바탕체"/>
        <family val="1"/>
      </rPr>
      <t>안</t>
    </r>
  </si>
  <si>
    <r>
      <rPr>
        <sz val="10"/>
        <rFont val="바탕체"/>
        <family val="1"/>
      </rPr>
      <t>사</t>
    </r>
    <r>
      <rPr>
        <sz val="10"/>
        <rFont val="Arial Narrow"/>
        <family val="2"/>
      </rPr>
      <t xml:space="preserve">     </t>
    </r>
    <r>
      <rPr>
        <sz val="10"/>
        <rFont val="바탕체"/>
        <family val="1"/>
      </rPr>
      <t>슴</t>
    </r>
  </si>
  <si>
    <r>
      <rPr>
        <sz val="10"/>
        <rFont val="바탕체"/>
        <family val="1"/>
      </rPr>
      <t>개</t>
    </r>
  </si>
  <si>
    <r>
      <rPr>
        <sz val="10"/>
        <rFont val="바탕체"/>
        <family val="1"/>
      </rPr>
      <t>마리수</t>
    </r>
  </si>
  <si>
    <r>
      <rPr>
        <sz val="10"/>
        <rFont val="바탕체"/>
        <family val="1"/>
      </rPr>
      <t>산</t>
    </r>
    <r>
      <rPr>
        <sz val="10"/>
        <rFont val="Arial Narrow"/>
        <family val="2"/>
      </rPr>
      <t xml:space="preserve">     </t>
    </r>
    <r>
      <rPr>
        <sz val="10"/>
        <rFont val="바탕체"/>
        <family val="1"/>
      </rPr>
      <t>양</t>
    </r>
  </si>
  <si>
    <r>
      <rPr>
        <sz val="10"/>
        <rFont val="바탕체"/>
        <family val="1"/>
      </rPr>
      <t>토</t>
    </r>
    <r>
      <rPr>
        <sz val="10"/>
        <rFont val="Arial Narrow"/>
        <family val="2"/>
      </rPr>
      <t xml:space="preserve">     </t>
    </r>
    <r>
      <rPr>
        <sz val="10"/>
        <rFont val="바탕체"/>
        <family val="1"/>
      </rPr>
      <t>끼</t>
    </r>
  </si>
  <si>
    <r>
      <rPr>
        <sz val="10"/>
        <rFont val="바탕체"/>
        <family val="1"/>
      </rPr>
      <t>오</t>
    </r>
    <r>
      <rPr>
        <sz val="10"/>
        <rFont val="Arial Narrow"/>
        <family val="2"/>
      </rPr>
      <t xml:space="preserve">     </t>
    </r>
    <r>
      <rPr>
        <sz val="10"/>
        <rFont val="바탕체"/>
        <family val="1"/>
      </rPr>
      <t>리</t>
    </r>
  </si>
  <si>
    <r>
      <rPr>
        <sz val="10"/>
        <rFont val="바탕체"/>
        <family val="1"/>
      </rPr>
      <t>칠</t>
    </r>
    <r>
      <rPr>
        <sz val="10"/>
        <rFont val="Arial Narrow"/>
        <family val="2"/>
      </rPr>
      <t xml:space="preserve">  </t>
    </r>
    <r>
      <rPr>
        <sz val="10"/>
        <rFont val="바탕체"/>
        <family val="1"/>
      </rPr>
      <t>면</t>
    </r>
    <r>
      <rPr>
        <sz val="10"/>
        <rFont val="Arial Narrow"/>
        <family val="2"/>
      </rPr>
      <t xml:space="preserve">  </t>
    </r>
    <r>
      <rPr>
        <sz val="10"/>
        <rFont val="바탕체"/>
        <family val="1"/>
      </rPr>
      <t>조</t>
    </r>
  </si>
  <si>
    <r>
      <rPr>
        <sz val="10"/>
        <rFont val="바탕체"/>
        <family val="1"/>
      </rPr>
      <t>거</t>
    </r>
    <r>
      <rPr>
        <sz val="10"/>
        <rFont val="Arial Narrow"/>
        <family val="2"/>
      </rPr>
      <t xml:space="preserve">     </t>
    </r>
    <r>
      <rPr>
        <sz val="10"/>
        <rFont val="바탕체"/>
        <family val="1"/>
      </rPr>
      <t>위</t>
    </r>
  </si>
  <si>
    <r>
      <rPr>
        <sz val="10"/>
        <rFont val="바탕체"/>
        <family val="1"/>
      </rPr>
      <t>꿀</t>
    </r>
    <r>
      <rPr>
        <sz val="10"/>
        <rFont val="Arial Narrow"/>
        <family val="2"/>
      </rPr>
      <t xml:space="preserve">     </t>
    </r>
    <r>
      <rPr>
        <sz val="10"/>
        <rFont val="바탕체"/>
        <family val="1"/>
      </rPr>
      <t>벌</t>
    </r>
  </si>
  <si>
    <r>
      <rPr>
        <sz val="10"/>
        <rFont val="바탕체"/>
        <family val="1"/>
      </rPr>
      <t>군</t>
    </r>
    <r>
      <rPr>
        <sz val="10"/>
        <rFont val="Arial Narrow"/>
        <family val="2"/>
      </rPr>
      <t xml:space="preserve"> </t>
    </r>
    <r>
      <rPr>
        <sz val="10"/>
        <rFont val="바탕체"/>
        <family val="1"/>
      </rPr>
      <t>수</t>
    </r>
  </si>
  <si>
    <r>
      <rPr>
        <sz val="10"/>
        <rFont val="바탕체"/>
        <family val="1"/>
      </rPr>
      <t>사육</t>
    </r>
  </si>
  <si>
    <r>
      <rPr>
        <sz val="9"/>
        <rFont val="바탕체"/>
        <family val="1"/>
      </rPr>
      <t>단위</t>
    </r>
    <r>
      <rPr>
        <sz val="9"/>
        <rFont val="Arial Narrow"/>
        <family val="2"/>
      </rPr>
      <t xml:space="preserve"> : </t>
    </r>
    <r>
      <rPr>
        <sz val="9"/>
        <rFont val="바탕체"/>
        <family val="1"/>
      </rPr>
      <t>마리</t>
    </r>
  </si>
  <si>
    <r>
      <rPr>
        <sz val="10"/>
        <rFont val="바탕체"/>
        <family val="1"/>
      </rPr>
      <t>기</t>
    </r>
    <r>
      <rPr>
        <sz val="10"/>
        <rFont val="Arial Narrow"/>
        <family val="2"/>
      </rPr>
      <t xml:space="preserve">      </t>
    </r>
    <r>
      <rPr>
        <sz val="10"/>
        <rFont val="바탕체"/>
        <family val="1"/>
      </rPr>
      <t>타</t>
    </r>
  </si>
  <si>
    <r>
      <rPr>
        <sz val="9"/>
        <rFont val="바탕체"/>
        <family val="1"/>
      </rPr>
      <t>단위</t>
    </r>
    <r>
      <rPr>
        <sz val="9"/>
        <rFont val="Arial Narrow"/>
        <family val="2"/>
      </rPr>
      <t xml:space="preserve"> : </t>
    </r>
    <r>
      <rPr>
        <sz val="9"/>
        <rFont val="바탕체"/>
        <family val="1"/>
      </rPr>
      <t>명</t>
    </r>
  </si>
  <si>
    <r>
      <rPr>
        <sz val="9"/>
        <rFont val="바탕체"/>
        <family val="1"/>
      </rPr>
      <t>단위</t>
    </r>
    <r>
      <rPr>
        <sz val="9"/>
        <rFont val="Arial Narrow"/>
        <family val="2"/>
      </rPr>
      <t xml:space="preserve"> : </t>
    </r>
    <r>
      <rPr>
        <sz val="9"/>
        <rFont val="바탕체"/>
        <family val="1"/>
      </rPr>
      <t>마리</t>
    </r>
    <r>
      <rPr>
        <sz val="9"/>
        <rFont val="Arial Narrow"/>
        <family val="2"/>
      </rPr>
      <t>, kg</t>
    </r>
  </si>
  <si>
    <r>
      <rPr>
        <sz val="10"/>
        <rFont val="바탕체"/>
        <family val="1"/>
      </rPr>
      <t>소</t>
    </r>
    <r>
      <rPr>
        <sz val="10"/>
        <rFont val="Arial Narrow"/>
        <family val="2"/>
      </rPr>
      <t xml:space="preserve">   </t>
    </r>
    <r>
      <rPr>
        <sz val="10"/>
        <rFont val="바탕체"/>
        <family val="1"/>
      </rPr>
      <t>계</t>
    </r>
  </si>
  <si>
    <r>
      <rPr>
        <sz val="10"/>
        <rFont val="바탕체"/>
        <family val="1"/>
      </rPr>
      <t>식</t>
    </r>
    <r>
      <rPr>
        <sz val="10"/>
        <rFont val="Arial Narrow"/>
        <family val="2"/>
      </rPr>
      <t xml:space="preserve">   </t>
    </r>
    <r>
      <rPr>
        <sz val="10"/>
        <rFont val="바탕체"/>
        <family val="1"/>
      </rPr>
      <t>육</t>
    </r>
  </si>
  <si>
    <t>Organic</t>
  </si>
  <si>
    <t>Total</t>
  </si>
  <si>
    <t>Practitioner</t>
  </si>
  <si>
    <t>5. 식 량 작 물 생 산 량(정곡)</t>
  </si>
  <si>
    <t>5-1. 미      곡</t>
  </si>
  <si>
    <t>5-2. 맥      류</t>
  </si>
  <si>
    <t>5-3. 두      류</t>
  </si>
  <si>
    <t>5-4. 잡      곡</t>
  </si>
  <si>
    <t>5-5. 서      류</t>
  </si>
  <si>
    <t>6. 채 소 류 생 산 량</t>
  </si>
  <si>
    <t>7. 특 용 작 물 생 산 량</t>
  </si>
  <si>
    <t>8. 과 실 류 생 산 량</t>
  </si>
  <si>
    <t>9. 공공비축 미곡 매입실적</t>
  </si>
  <si>
    <t>10. 정부관리양곡 보관창고</t>
  </si>
  <si>
    <t>11. 정부관리양곡 가공공장</t>
  </si>
  <si>
    <t xml:space="preserve">12. 농업용 기계보유 </t>
  </si>
  <si>
    <t>13. 비  료  공  급</t>
  </si>
  <si>
    <t xml:space="preserve">  주 : 통계표 변경(2011), 2011년부터 축산물 추가 및 인증량→출하량 변경</t>
  </si>
  <si>
    <t xml:space="preserve">  주 : 1) 구근류, 종자·종묘류 포함</t>
  </si>
  <si>
    <t>1 종</t>
  </si>
  <si>
    <t>2 종</t>
  </si>
  <si>
    <t>3. 농 업 진 흥 지 역 지 정</t>
  </si>
  <si>
    <t>2. 경  지  면  적</t>
  </si>
  <si>
    <t>Female</t>
  </si>
  <si>
    <t>Male</t>
  </si>
  <si>
    <t>Full-time</t>
  </si>
  <si>
    <t>Farm Households and  Population</t>
  </si>
  <si>
    <t>1. 농 가 및 농 가 인 구</t>
  </si>
  <si>
    <t>Water-containing rate</t>
  </si>
  <si>
    <t>Other irrigated paddy</t>
  </si>
  <si>
    <t>Well-irrigated paddy</t>
  </si>
  <si>
    <t>Status of Rice Paddy Irrigation</t>
  </si>
  <si>
    <t>4. 수 리 답  현 황</t>
  </si>
  <si>
    <t xml:space="preserve"> </t>
  </si>
  <si>
    <t>자료 : 산림자원과</t>
  </si>
  <si>
    <t>forest</t>
  </si>
  <si>
    <t>owned</t>
  </si>
  <si>
    <t>ment authorities</t>
  </si>
  <si>
    <t>Adiministration</t>
  </si>
  <si>
    <t>Private</t>
  </si>
  <si>
    <t>Si  and  Gun-</t>
  </si>
  <si>
    <t>Province-</t>
  </si>
  <si>
    <t>national govern-</t>
  </si>
  <si>
    <t>Forestry</t>
  </si>
  <si>
    <t xml:space="preserve">Under other </t>
  </si>
  <si>
    <t>Under</t>
  </si>
  <si>
    <r>
      <rPr>
        <sz val="10"/>
        <rFont val="바탕체"/>
        <family val="1"/>
      </rPr>
      <t>시군유림</t>
    </r>
  </si>
  <si>
    <r>
      <rPr>
        <sz val="10"/>
        <rFont val="바탕체"/>
        <family val="1"/>
      </rPr>
      <t>도</t>
    </r>
    <r>
      <rPr>
        <sz val="10"/>
        <rFont val="Arial Narrow"/>
        <family val="2"/>
      </rPr>
      <t xml:space="preserve"> </t>
    </r>
    <r>
      <rPr>
        <sz val="10"/>
        <rFont val="바탕체"/>
        <family val="1"/>
      </rPr>
      <t>유</t>
    </r>
    <r>
      <rPr>
        <sz val="10"/>
        <rFont val="Arial Narrow"/>
        <family val="2"/>
      </rPr>
      <t xml:space="preserve"> </t>
    </r>
    <r>
      <rPr>
        <sz val="10"/>
        <rFont val="바탕체"/>
        <family val="1"/>
      </rPr>
      <t>림</t>
    </r>
  </si>
  <si>
    <r>
      <rPr>
        <sz val="10"/>
        <rFont val="바탕체"/>
        <family val="1"/>
      </rPr>
      <t>타부처소관</t>
    </r>
  </si>
  <si>
    <r>
      <rPr>
        <sz val="10"/>
        <rFont val="바탕체"/>
        <family val="1"/>
      </rPr>
      <t>산림청소관</t>
    </r>
  </si>
  <si>
    <r>
      <rPr>
        <sz val="10"/>
        <rFont val="바탕체"/>
        <family val="1"/>
      </rPr>
      <t>사유림</t>
    </r>
  </si>
  <si>
    <r>
      <rPr>
        <sz val="10"/>
        <rFont val="바탕체"/>
        <family val="1"/>
      </rPr>
      <t>공유림</t>
    </r>
    <r>
      <rPr>
        <sz val="10"/>
        <rFont val="Arial Narrow"/>
        <family val="2"/>
      </rPr>
      <t xml:space="preserve">       Public  forest</t>
    </r>
  </si>
  <si>
    <r>
      <rPr>
        <sz val="10"/>
        <rFont val="바탕체"/>
        <family val="1"/>
      </rPr>
      <t>국유림</t>
    </r>
    <r>
      <rPr>
        <sz val="10"/>
        <rFont val="Arial Narrow"/>
        <family val="2"/>
      </rPr>
      <t xml:space="preserve">       National  forest</t>
    </r>
  </si>
  <si>
    <r>
      <rPr>
        <sz val="10"/>
        <rFont val="바탕체"/>
        <family val="1"/>
      </rPr>
      <t>합</t>
    </r>
    <r>
      <rPr>
        <sz val="10"/>
        <rFont val="Arial Narrow"/>
        <family val="2"/>
      </rPr>
      <t xml:space="preserve">  </t>
    </r>
    <r>
      <rPr>
        <sz val="10"/>
        <rFont val="바탕체"/>
        <family val="1"/>
      </rPr>
      <t>계</t>
    </r>
  </si>
  <si>
    <t>Area of Forest Land by Ownership</t>
  </si>
  <si>
    <t>Bamboo</t>
  </si>
  <si>
    <t>Mixed</t>
  </si>
  <si>
    <t>Non-conifer</t>
  </si>
  <si>
    <t>Conifer</t>
  </si>
  <si>
    <r>
      <rPr>
        <sz val="10"/>
        <rFont val="바탕체"/>
        <family val="1"/>
      </rPr>
      <t>혼</t>
    </r>
    <r>
      <rPr>
        <sz val="10"/>
        <rFont val="Arial Narrow"/>
        <family val="2"/>
      </rPr>
      <t xml:space="preserve"> </t>
    </r>
    <r>
      <rPr>
        <sz val="10"/>
        <rFont val="바탕체"/>
        <family val="1"/>
      </rPr>
      <t>효</t>
    </r>
    <r>
      <rPr>
        <sz val="10"/>
        <rFont val="Arial Narrow"/>
        <family val="2"/>
      </rPr>
      <t xml:space="preserve"> </t>
    </r>
    <r>
      <rPr>
        <sz val="10"/>
        <rFont val="바탕체"/>
        <family val="1"/>
      </rPr>
      <t>림</t>
    </r>
  </si>
  <si>
    <t>Growing Stock by Forest Type</t>
  </si>
  <si>
    <t>neous</t>
  </si>
  <si>
    <t>Reclaimed</t>
  </si>
  <si>
    <t>Denuded</t>
  </si>
  <si>
    <t>stocked</t>
  </si>
  <si>
    <t>total</t>
  </si>
  <si>
    <t>Bamboo</t>
  </si>
  <si>
    <t>conifer</t>
  </si>
  <si>
    <t>Sub total</t>
  </si>
  <si>
    <t>Miscella-</t>
  </si>
  <si>
    <t>Un-</t>
  </si>
  <si>
    <t>Sub-</t>
  </si>
  <si>
    <t>Non-</t>
  </si>
  <si>
    <r>
      <rPr>
        <sz val="10"/>
        <rFont val="바탕체"/>
        <family val="1"/>
      </rPr>
      <t>제</t>
    </r>
    <r>
      <rPr>
        <sz val="10"/>
        <rFont val="Arial Narrow"/>
        <family val="2"/>
      </rPr>
      <t xml:space="preserve"> </t>
    </r>
    <r>
      <rPr>
        <sz val="10"/>
        <rFont val="바탕체"/>
        <family val="1"/>
      </rPr>
      <t>지</t>
    </r>
  </si>
  <si>
    <r>
      <rPr>
        <sz val="10"/>
        <rFont val="바탕체"/>
        <family val="1"/>
      </rPr>
      <t>개간지</t>
    </r>
  </si>
  <si>
    <r>
      <rPr>
        <sz val="10"/>
        <rFont val="바탕체"/>
        <family val="1"/>
      </rPr>
      <t>황폐지</t>
    </r>
  </si>
  <si>
    <r>
      <rPr>
        <sz val="10"/>
        <rFont val="바탕체"/>
        <family val="1"/>
      </rPr>
      <t>미입목지</t>
    </r>
  </si>
  <si>
    <r>
      <rPr>
        <sz val="10"/>
        <rFont val="바탕체"/>
        <family val="1"/>
      </rPr>
      <t>혼효림</t>
    </r>
  </si>
  <si>
    <r>
      <rPr>
        <sz val="10"/>
        <rFont val="바탕체"/>
        <family val="1"/>
      </rPr>
      <t>무입목지</t>
    </r>
    <r>
      <rPr>
        <sz val="10"/>
        <rFont val="Arial Narrow"/>
        <family val="2"/>
      </rPr>
      <t xml:space="preserve"> Forest land without trees</t>
    </r>
  </si>
  <si>
    <r>
      <rPr>
        <sz val="10"/>
        <rFont val="바탕체"/>
        <family val="1"/>
      </rPr>
      <t>임</t>
    </r>
    <r>
      <rPr>
        <sz val="10"/>
        <rFont val="Arial Narrow"/>
        <family val="2"/>
      </rPr>
      <t xml:space="preserve">  </t>
    </r>
    <r>
      <rPr>
        <sz val="10"/>
        <rFont val="바탕체"/>
        <family val="1"/>
      </rPr>
      <t>목</t>
    </r>
    <r>
      <rPr>
        <sz val="10"/>
        <rFont val="Arial Narrow"/>
        <family val="2"/>
      </rPr>
      <t xml:space="preserve">  </t>
    </r>
    <r>
      <rPr>
        <sz val="10"/>
        <rFont val="바탕체"/>
        <family val="1"/>
      </rPr>
      <t>지</t>
    </r>
    <r>
      <rPr>
        <sz val="10"/>
        <rFont val="Arial Narrow"/>
        <family val="2"/>
      </rPr>
      <t xml:space="preserve">   Forest land with trees</t>
    </r>
  </si>
  <si>
    <t>Area of Forest Land by Forest Type</t>
  </si>
  <si>
    <t>Wild vegetable</t>
  </si>
  <si>
    <t>Soil &amp; stones</t>
  </si>
  <si>
    <t>Medical use</t>
  </si>
  <si>
    <t>Resin</t>
  </si>
  <si>
    <t>Fiber material</t>
  </si>
  <si>
    <t>(kg)</t>
  </si>
  <si>
    <r>
      <t>(</t>
    </r>
    <r>
      <rPr>
        <sz val="10"/>
        <rFont val="바탕체"/>
        <family val="1"/>
      </rPr>
      <t>㎥</t>
    </r>
    <r>
      <rPr>
        <sz val="10"/>
        <rFont val="Arial Narrow"/>
        <family val="2"/>
      </rPr>
      <t>)</t>
    </r>
  </si>
  <si>
    <r>
      <rPr>
        <sz val="10"/>
        <rFont val="바탕체"/>
        <family val="1"/>
      </rPr>
      <t>섬유원료</t>
    </r>
  </si>
  <si>
    <t>Mushroom</t>
  </si>
  <si>
    <t>Wlid fruit and nuts</t>
  </si>
  <si>
    <t>Agricultural material</t>
  </si>
  <si>
    <t>Fuel</t>
  </si>
  <si>
    <t>Timber</t>
  </si>
  <si>
    <t>(t)</t>
  </si>
  <si>
    <t>(M/T)</t>
  </si>
  <si>
    <r>
      <rPr>
        <sz val="10"/>
        <rFont val="바탕체"/>
        <family val="1"/>
      </rPr>
      <t>버</t>
    </r>
    <r>
      <rPr>
        <sz val="10"/>
        <rFont val="Arial Narrow"/>
        <family val="2"/>
      </rPr>
      <t xml:space="preserve">  </t>
    </r>
    <r>
      <rPr>
        <sz val="10"/>
        <rFont val="바탕체"/>
        <family val="1"/>
      </rPr>
      <t>섯</t>
    </r>
  </si>
  <si>
    <r>
      <rPr>
        <sz val="10"/>
        <rFont val="바탕체"/>
        <family val="1"/>
      </rPr>
      <t>농용자재</t>
    </r>
  </si>
  <si>
    <r>
      <rPr>
        <sz val="10"/>
        <rFont val="바탕체"/>
        <family val="1"/>
      </rPr>
      <t>용</t>
    </r>
    <r>
      <rPr>
        <sz val="10"/>
        <rFont val="Arial Narrow"/>
        <family val="2"/>
      </rPr>
      <t xml:space="preserve">  </t>
    </r>
    <r>
      <rPr>
        <sz val="10"/>
        <rFont val="바탕체"/>
        <family val="1"/>
      </rPr>
      <t>재</t>
    </r>
  </si>
  <si>
    <t>Production of Forest Products</t>
  </si>
  <si>
    <t>자료 : 산림자원과</t>
  </si>
  <si>
    <r>
      <rPr>
        <sz val="10"/>
        <rFont val="바탕체"/>
        <family val="1"/>
      </rPr>
      <t>재</t>
    </r>
    <r>
      <rPr>
        <sz val="10"/>
        <rFont val="Arial Narrow"/>
        <family val="2"/>
      </rPr>
      <t xml:space="preserve"> </t>
    </r>
    <r>
      <rPr>
        <sz val="10"/>
        <rFont val="바탕체"/>
        <family val="1"/>
      </rPr>
      <t>적</t>
    </r>
  </si>
  <si>
    <t>Others</t>
  </si>
  <si>
    <t>Conversion of species</t>
  </si>
  <si>
    <t>Thinning</t>
  </si>
  <si>
    <r>
      <rPr>
        <sz val="10"/>
        <rFont val="바탕체"/>
        <family val="1"/>
      </rPr>
      <t>솎아베기</t>
    </r>
  </si>
  <si>
    <t xml:space="preserve">Area </t>
  </si>
  <si>
    <t>Final clearing</t>
  </si>
  <si>
    <r>
      <rPr>
        <sz val="10"/>
        <rFont val="바탕체"/>
        <family val="1"/>
      </rPr>
      <t>주</t>
    </r>
    <r>
      <rPr>
        <sz val="10"/>
        <rFont val="Arial Narrow"/>
        <family val="2"/>
      </rPr>
      <t xml:space="preserve">  </t>
    </r>
    <r>
      <rPr>
        <sz val="10"/>
        <rFont val="바탕체"/>
        <family val="1"/>
      </rPr>
      <t>벌</t>
    </r>
  </si>
  <si>
    <t>Lumbering Permits</t>
  </si>
  <si>
    <t>Seedlings</t>
  </si>
  <si>
    <t>Seedlings</t>
  </si>
  <si>
    <r>
      <rPr>
        <sz val="9"/>
        <rFont val="바탕체"/>
        <family val="1"/>
      </rPr>
      <t>읍면별</t>
    </r>
  </si>
  <si>
    <t>Geumgang pine tree</t>
  </si>
  <si>
    <t>Forest fire reforeststion</t>
  </si>
  <si>
    <t>Fallow land reforestaaion</t>
  </si>
  <si>
    <t>Semi-mature tree</t>
  </si>
  <si>
    <t>Commercial tree pecies</t>
  </si>
  <si>
    <r>
      <rPr>
        <sz val="9"/>
        <rFont val="바탕체"/>
        <family val="1"/>
      </rPr>
      <t>연</t>
    </r>
    <r>
      <rPr>
        <sz val="9"/>
        <rFont val="Arial Narrow"/>
        <family val="2"/>
      </rPr>
      <t xml:space="preserve">    </t>
    </r>
    <r>
      <rPr>
        <sz val="9"/>
        <rFont val="바탕체"/>
        <family val="1"/>
      </rPr>
      <t>별</t>
    </r>
  </si>
  <si>
    <t>Reforestation by Project</t>
  </si>
  <si>
    <t>Cost</t>
  </si>
  <si>
    <t>Place</t>
  </si>
  <si>
    <t>Length</t>
  </si>
  <si>
    <r>
      <rPr>
        <sz val="10"/>
        <rFont val="바탕체"/>
        <family val="1"/>
      </rPr>
      <t>공</t>
    </r>
    <r>
      <rPr>
        <sz val="10"/>
        <rFont val="Arial Narrow"/>
        <family val="2"/>
      </rPr>
      <t xml:space="preserve"> </t>
    </r>
    <r>
      <rPr>
        <sz val="10"/>
        <rFont val="바탕체"/>
        <family val="1"/>
      </rPr>
      <t>사</t>
    </r>
    <r>
      <rPr>
        <sz val="10"/>
        <rFont val="Arial Narrow"/>
        <family val="2"/>
      </rPr>
      <t xml:space="preserve"> </t>
    </r>
    <r>
      <rPr>
        <sz val="10"/>
        <rFont val="바탕체"/>
        <family val="1"/>
      </rPr>
      <t>비</t>
    </r>
  </si>
  <si>
    <r>
      <rPr>
        <sz val="10"/>
        <rFont val="바탕체"/>
        <family val="1"/>
      </rPr>
      <t>식재본수</t>
    </r>
  </si>
  <si>
    <r>
      <rPr>
        <sz val="10"/>
        <rFont val="바탕체"/>
        <family val="1"/>
      </rPr>
      <t>면</t>
    </r>
    <r>
      <rPr>
        <sz val="10"/>
        <rFont val="Arial Narrow"/>
        <family val="2"/>
      </rPr>
      <t xml:space="preserve">     </t>
    </r>
    <r>
      <rPr>
        <sz val="10"/>
        <rFont val="바탕체"/>
        <family val="1"/>
      </rPr>
      <t>적</t>
    </r>
  </si>
  <si>
    <t>Erosion control dam</t>
  </si>
  <si>
    <t>Stream channel improvement</t>
  </si>
  <si>
    <t>Hillside and coastal erosion control</t>
  </si>
  <si>
    <r>
      <rPr>
        <sz val="10"/>
        <rFont val="바탕체"/>
        <family val="1"/>
      </rPr>
      <t>산지</t>
    </r>
    <r>
      <rPr>
        <sz val="10"/>
        <rFont val="Arial Narrow"/>
        <family val="2"/>
      </rPr>
      <t xml:space="preserve"> </t>
    </r>
    <r>
      <rPr>
        <sz val="10"/>
        <rFont val="바탕체"/>
        <family val="1"/>
      </rPr>
      <t>및</t>
    </r>
    <r>
      <rPr>
        <sz val="10"/>
        <rFont val="Arial Narrow"/>
        <family val="2"/>
      </rPr>
      <t xml:space="preserve"> </t>
    </r>
    <r>
      <rPr>
        <sz val="10"/>
        <rFont val="바탕체"/>
        <family val="1"/>
      </rPr>
      <t>해안사방</t>
    </r>
  </si>
  <si>
    <t>Erosion Control</t>
  </si>
  <si>
    <t>재적</t>
  </si>
  <si>
    <r>
      <rPr>
        <sz val="10"/>
        <rFont val="바탕체"/>
        <family val="1"/>
      </rPr>
      <t>건</t>
    </r>
    <r>
      <rPr>
        <sz val="10"/>
        <rFont val="Arial Narrow"/>
        <family val="2"/>
      </rPr>
      <t xml:space="preserve"> </t>
    </r>
    <r>
      <rPr>
        <sz val="10"/>
        <rFont val="바탕체"/>
        <family val="1"/>
      </rPr>
      <t>수</t>
    </r>
  </si>
  <si>
    <r>
      <rPr>
        <sz val="10"/>
        <rFont val="바탕체"/>
        <family val="1"/>
      </rPr>
      <t>기</t>
    </r>
    <r>
      <rPr>
        <sz val="10"/>
        <rFont val="Arial Narrow"/>
        <family val="2"/>
      </rPr>
      <t xml:space="preserve">           </t>
    </r>
    <r>
      <rPr>
        <sz val="10"/>
        <rFont val="바탕체"/>
        <family val="1"/>
      </rPr>
      <t>타</t>
    </r>
  </si>
  <si>
    <t>Amount</t>
  </si>
  <si>
    <t>Volume</t>
  </si>
  <si>
    <t>Cases</t>
  </si>
  <si>
    <t>금 액</t>
  </si>
  <si>
    <t>재 적</t>
  </si>
  <si>
    <t>Unauthorized  tree-cutting</t>
  </si>
  <si>
    <t xml:space="preserve">De-forestation  </t>
  </si>
  <si>
    <r>
      <rPr>
        <sz val="10"/>
        <rFont val="바탕체"/>
        <family val="1"/>
      </rPr>
      <t>무</t>
    </r>
    <r>
      <rPr>
        <sz val="10"/>
        <rFont val="Arial Narrow"/>
        <family val="2"/>
      </rPr>
      <t xml:space="preserve"> </t>
    </r>
    <r>
      <rPr>
        <sz val="10"/>
        <rFont val="바탕체"/>
        <family val="1"/>
      </rPr>
      <t>허</t>
    </r>
    <r>
      <rPr>
        <sz val="10"/>
        <rFont val="Arial Narrow"/>
        <family val="2"/>
      </rPr>
      <t xml:space="preserve"> </t>
    </r>
    <r>
      <rPr>
        <sz val="10"/>
        <rFont val="바탕체"/>
        <family val="1"/>
      </rPr>
      <t>가</t>
    </r>
    <r>
      <rPr>
        <sz val="10"/>
        <rFont val="Arial Narrow"/>
        <family val="2"/>
      </rPr>
      <t xml:space="preserve"> </t>
    </r>
    <r>
      <rPr>
        <sz val="10"/>
        <rFont val="바탕체"/>
        <family val="1"/>
      </rPr>
      <t>벌</t>
    </r>
    <r>
      <rPr>
        <sz val="10"/>
        <rFont val="Arial Narrow"/>
        <family val="2"/>
      </rPr>
      <t xml:space="preserve"> </t>
    </r>
    <r>
      <rPr>
        <sz val="10"/>
        <rFont val="바탕체"/>
        <family val="1"/>
      </rPr>
      <t>채</t>
    </r>
  </si>
  <si>
    <r>
      <rPr>
        <sz val="10"/>
        <rFont val="바탕체"/>
        <family val="1"/>
      </rPr>
      <t>도</t>
    </r>
    <r>
      <rPr>
        <sz val="10"/>
        <rFont val="Arial Narrow"/>
        <family val="2"/>
      </rPr>
      <t xml:space="preserve">           </t>
    </r>
    <r>
      <rPr>
        <sz val="10"/>
        <rFont val="바탕체"/>
        <family val="1"/>
      </rPr>
      <t>벌</t>
    </r>
  </si>
  <si>
    <r>
      <rPr>
        <sz val="10"/>
        <rFont val="바탕체"/>
        <family val="1"/>
      </rPr>
      <t>합</t>
    </r>
    <r>
      <rPr>
        <sz val="10"/>
        <rFont val="Arial Narrow"/>
        <family val="2"/>
      </rPr>
      <t xml:space="preserve">              </t>
    </r>
    <r>
      <rPr>
        <sz val="10"/>
        <rFont val="바탕체"/>
        <family val="1"/>
      </rPr>
      <t>계</t>
    </r>
  </si>
  <si>
    <t>Forest Damage</t>
  </si>
  <si>
    <t>Others</t>
  </si>
  <si>
    <t>istallation</t>
  </si>
  <si>
    <t>&amp; warehouse</t>
  </si>
  <si>
    <t>Orchard</t>
  </si>
  <si>
    <t>Building Land</t>
  </si>
  <si>
    <t>School</t>
  </si>
  <si>
    <t>Factory</t>
  </si>
  <si>
    <t>Road</t>
  </si>
  <si>
    <t>Mine</t>
  </si>
  <si>
    <t>Military</t>
  </si>
  <si>
    <t>Cattle shed</t>
  </si>
  <si>
    <t>Permits for Forest Conversion</t>
  </si>
  <si>
    <t xml:space="preserve">       "산림보호법"에 의거 산림보호구역으로 지정 고시 명칭 변경.(2010. 03. 10일 부터 적용)</t>
  </si>
  <si>
    <t>종전 : "산림자원의 조성 및 관리에관한 법률"에 따라 지정된 보안림과 산림유전자원보호림은</t>
  </si>
  <si>
    <t xml:space="preserve">  주 : 통계표 변경(2010년)</t>
  </si>
  <si>
    <t>class 3</t>
  </si>
  <si>
    <t>class 2</t>
  </si>
  <si>
    <t>class 1</t>
  </si>
  <si>
    <t xml:space="preserve">resource reserve </t>
  </si>
  <si>
    <t xml:space="preserve"> reserve </t>
  </si>
  <si>
    <t xml:space="preserve">protection area </t>
  </si>
  <si>
    <t>forest genetic</t>
  </si>
  <si>
    <t>disaster prevention</t>
  </si>
  <si>
    <t>catchment reserve</t>
  </si>
  <si>
    <t>landscape</t>
  </si>
  <si>
    <t>living environment</t>
  </si>
  <si>
    <t>Forests Reserve</t>
  </si>
  <si>
    <t>자료 : 산림자원과</t>
  </si>
  <si>
    <t>insect pests</t>
  </si>
  <si>
    <t>leaf beetle</t>
  </si>
  <si>
    <t>webworm</t>
  </si>
  <si>
    <t>Chestnut</t>
  </si>
  <si>
    <t>Japanese alder</t>
  </si>
  <si>
    <t>Fall</t>
  </si>
  <si>
    <t>Prevention</t>
  </si>
  <si>
    <t>Occurrence</t>
  </si>
  <si>
    <t>Sawfly</t>
  </si>
  <si>
    <t>nemate</t>
  </si>
  <si>
    <t>midge</t>
  </si>
  <si>
    <t>Black-tipped</t>
  </si>
  <si>
    <t>Pine wood</t>
  </si>
  <si>
    <t>Pine gall</t>
  </si>
  <si>
    <t>Forest Damage Occurrence and Prevention by Forest Pest Insect and Disease</t>
  </si>
  <si>
    <t xml:space="preserve">Area </t>
  </si>
  <si>
    <t xml:space="preserve">Area </t>
  </si>
  <si>
    <t>Volume</t>
  </si>
  <si>
    <t>Volume</t>
  </si>
  <si>
    <t>Volume</t>
  </si>
  <si>
    <t>불법산지전용</t>
  </si>
  <si>
    <t>lllegal conversion of forest to other uses</t>
  </si>
  <si>
    <r>
      <rPr>
        <sz val="9"/>
        <rFont val="바탕체"/>
        <family val="1"/>
      </rPr>
      <t>단위</t>
    </r>
    <r>
      <rPr>
        <sz val="9"/>
        <rFont val="Arial Narrow"/>
        <family val="2"/>
      </rPr>
      <t xml:space="preserve"> : </t>
    </r>
    <r>
      <rPr>
        <sz val="9"/>
        <rFont val="바탕체"/>
        <family val="1"/>
      </rPr>
      <t>건</t>
    </r>
    <r>
      <rPr>
        <sz val="9"/>
        <rFont val="Arial Narrow"/>
        <family val="2"/>
      </rPr>
      <t xml:space="preserve">, </t>
    </r>
    <r>
      <rPr>
        <sz val="9"/>
        <rFont val="바탕체"/>
        <family val="1"/>
      </rPr>
      <t>ha</t>
    </r>
    <r>
      <rPr>
        <sz val="9"/>
        <rFont val="Arial Narrow"/>
        <family val="2"/>
      </rPr>
      <t xml:space="preserve">, </t>
    </r>
    <r>
      <rPr>
        <sz val="9"/>
        <rFont val="바탕체"/>
        <family val="1"/>
      </rPr>
      <t>㎥</t>
    </r>
    <r>
      <rPr>
        <sz val="9"/>
        <rFont val="Arial Narrow"/>
        <family val="2"/>
      </rPr>
      <t xml:space="preserve">, </t>
    </r>
    <r>
      <rPr>
        <sz val="9"/>
        <rFont val="바탕체"/>
        <family val="1"/>
      </rPr>
      <t>천원</t>
    </r>
  </si>
  <si>
    <t xml:space="preserve">Meat instant </t>
  </si>
  <si>
    <t>Milk</t>
  </si>
  <si>
    <t>Egg</t>
  </si>
  <si>
    <t xml:space="preserve">Meat processing
</t>
  </si>
  <si>
    <t>processing</t>
  </si>
  <si>
    <t>on the spot</t>
  </si>
  <si>
    <t>자료 : 농업기술과</t>
  </si>
  <si>
    <t>자료 : 농정과</t>
  </si>
  <si>
    <r>
      <rPr>
        <sz val="10"/>
        <color indexed="8"/>
        <rFont val="바탕체"/>
        <family val="1"/>
      </rPr>
      <t>상남면</t>
    </r>
  </si>
  <si>
    <r>
      <rPr>
        <sz val="10"/>
        <color indexed="8"/>
        <rFont val="바탕체"/>
        <family val="1"/>
      </rPr>
      <t>서화면</t>
    </r>
  </si>
  <si>
    <r>
      <rPr>
        <sz val="10"/>
        <color indexed="8"/>
        <rFont val="바탕체"/>
        <family val="1"/>
      </rPr>
      <t>기린면</t>
    </r>
  </si>
  <si>
    <r>
      <rPr>
        <sz val="10"/>
        <color indexed="8"/>
        <rFont val="바탕체"/>
        <family val="1"/>
      </rPr>
      <t>북면</t>
    </r>
  </si>
  <si>
    <r>
      <rPr>
        <sz val="10"/>
        <color indexed="8"/>
        <rFont val="바탕체"/>
        <family val="1"/>
      </rPr>
      <t>남면</t>
    </r>
  </si>
  <si>
    <r>
      <rPr>
        <sz val="10"/>
        <color indexed="8"/>
        <rFont val="바탕체"/>
        <family val="1"/>
      </rPr>
      <t>인제읍</t>
    </r>
  </si>
  <si>
    <r>
      <rPr>
        <sz val="10"/>
        <color indexed="8"/>
        <rFont val="바탕체"/>
        <family val="1"/>
      </rPr>
      <t>상남면</t>
    </r>
  </si>
  <si>
    <r>
      <rPr>
        <sz val="10"/>
        <color indexed="8"/>
        <rFont val="바탕체"/>
        <family val="1"/>
      </rPr>
      <t>서화면</t>
    </r>
  </si>
  <si>
    <r>
      <rPr>
        <sz val="10"/>
        <color indexed="8"/>
        <rFont val="바탕체"/>
        <family val="1"/>
      </rPr>
      <t>기린면</t>
    </r>
  </si>
  <si>
    <r>
      <rPr>
        <sz val="10"/>
        <color indexed="8"/>
        <rFont val="바탕체"/>
        <family val="1"/>
      </rPr>
      <t>북면</t>
    </r>
  </si>
  <si>
    <r>
      <rPr>
        <sz val="10"/>
        <color indexed="8"/>
        <rFont val="바탕체"/>
        <family val="1"/>
      </rPr>
      <t>남면</t>
    </r>
  </si>
  <si>
    <r>
      <rPr>
        <sz val="10"/>
        <color indexed="8"/>
        <rFont val="바탕체"/>
        <family val="1"/>
      </rPr>
      <t>인제읍</t>
    </r>
  </si>
  <si>
    <r>
      <rPr>
        <sz val="10"/>
        <color indexed="8"/>
        <rFont val="바탕체"/>
        <family val="1"/>
      </rPr>
      <t>남면</t>
    </r>
  </si>
  <si>
    <r>
      <rPr>
        <sz val="10"/>
        <color indexed="8"/>
        <rFont val="바탕체"/>
        <family val="1"/>
      </rPr>
      <t>보관업</t>
    </r>
  </si>
  <si>
    <r>
      <rPr>
        <sz val="10"/>
        <color indexed="8"/>
        <rFont val="바탕체"/>
        <family val="1"/>
      </rPr>
      <t>축산물</t>
    </r>
    <r>
      <rPr>
        <sz val="10"/>
        <color indexed="8"/>
        <rFont val="Arial Narrow"/>
        <family val="2"/>
      </rPr>
      <t xml:space="preserve"> </t>
    </r>
    <r>
      <rPr>
        <sz val="10"/>
        <color indexed="8"/>
        <rFont val="바탕체"/>
        <family val="1"/>
      </rPr>
      <t>판매업</t>
    </r>
    <r>
      <rPr>
        <sz val="10"/>
        <color indexed="8"/>
        <rFont val="Arial Narrow"/>
        <family val="2"/>
      </rPr>
      <t xml:space="preserve"> </t>
    </r>
  </si>
  <si>
    <r>
      <rPr>
        <sz val="10"/>
        <color indexed="8"/>
        <rFont val="바탕체"/>
        <family val="1"/>
      </rPr>
      <t>축산물</t>
    </r>
  </si>
  <si>
    <r>
      <rPr>
        <sz val="10"/>
        <color indexed="8"/>
        <rFont val="바탕체"/>
        <family val="1"/>
      </rPr>
      <t>연</t>
    </r>
    <r>
      <rPr>
        <sz val="10"/>
        <color indexed="8"/>
        <rFont val="Arial Narrow"/>
        <family val="2"/>
      </rPr>
      <t xml:space="preserve">    </t>
    </r>
    <r>
      <rPr>
        <sz val="10"/>
        <color indexed="8"/>
        <rFont val="바탕체"/>
        <family val="1"/>
      </rPr>
      <t>별</t>
    </r>
  </si>
  <si>
    <r>
      <rPr>
        <sz val="10"/>
        <color indexed="8"/>
        <rFont val="바탕체"/>
        <family val="1"/>
      </rPr>
      <t>가구</t>
    </r>
  </si>
  <si>
    <r>
      <rPr>
        <sz val="10"/>
        <color indexed="8"/>
        <rFont val="바탕체"/>
        <family val="1"/>
      </rPr>
      <t>마리수</t>
    </r>
  </si>
  <si>
    <r>
      <rPr>
        <sz val="10"/>
        <color indexed="8"/>
        <rFont val="바탕체"/>
        <family val="1"/>
      </rPr>
      <t>사육</t>
    </r>
  </si>
  <si>
    <r>
      <rPr>
        <sz val="10"/>
        <color indexed="8"/>
        <rFont val="바탕체"/>
        <family val="1"/>
      </rPr>
      <t>면</t>
    </r>
    <r>
      <rPr>
        <sz val="10"/>
        <color indexed="8"/>
        <rFont val="Arial Narrow"/>
        <family val="2"/>
      </rPr>
      <t xml:space="preserve">     </t>
    </r>
    <r>
      <rPr>
        <sz val="10"/>
        <color indexed="8"/>
        <rFont val="바탕체"/>
        <family val="1"/>
      </rPr>
      <t>양</t>
    </r>
  </si>
  <si>
    <r>
      <rPr>
        <sz val="10"/>
        <color indexed="8"/>
        <rFont val="바탕체"/>
        <family val="1"/>
      </rPr>
      <t>마</t>
    </r>
    <r>
      <rPr>
        <sz val="10"/>
        <color indexed="8"/>
        <rFont val="Arial Narrow"/>
        <family val="2"/>
      </rPr>
      <t xml:space="preserve">     </t>
    </r>
    <r>
      <rPr>
        <sz val="10"/>
        <color indexed="8"/>
        <rFont val="바탕체"/>
        <family val="1"/>
      </rPr>
      <t>필</t>
    </r>
  </si>
  <si>
    <t>14. 가 축 사 육</t>
  </si>
  <si>
    <t>15. 가 축 전 염 병 발 생</t>
  </si>
  <si>
    <t>16. 가축전염병 예방주사 실적</t>
  </si>
  <si>
    <t>18. 도  축  검  사</t>
  </si>
  <si>
    <t>19. 축 산 물 위 생 관 계 업 소</t>
  </si>
  <si>
    <t>20. 소 유 별 산 림 면 적</t>
  </si>
  <si>
    <t>21. 임 상 별 산 림 면 적</t>
  </si>
  <si>
    <t>22. 임 상 별 임 목 축 적</t>
  </si>
  <si>
    <t>23. 임 산 물 생 산 량</t>
  </si>
  <si>
    <t>24. 임목벌채 허가(신고)</t>
  </si>
  <si>
    <t>25. 사  방  사  업</t>
  </si>
  <si>
    <t>26. 조      림</t>
  </si>
  <si>
    <t>27. 불법 산림훼손 피해현황</t>
  </si>
  <si>
    <t>28. 산림형질변경 허가내역</t>
  </si>
  <si>
    <t>29. 산림보호구역 지정현황</t>
  </si>
  <si>
    <t>30. 병해충 발생 및 방제상황</t>
  </si>
  <si>
    <t>연   별</t>
  </si>
  <si>
    <t>단위 : ha</t>
  </si>
  <si>
    <t>기린면</t>
  </si>
  <si>
    <t>인제읍</t>
  </si>
  <si>
    <t>남면</t>
  </si>
  <si>
    <t>면  적</t>
  </si>
  <si>
    <t>서화면</t>
  </si>
  <si>
    <t>Total</t>
  </si>
  <si>
    <t>Rice</t>
  </si>
  <si>
    <t>Wheat and Barley</t>
  </si>
  <si>
    <t>Miscellaneous grains</t>
  </si>
  <si>
    <t>Potatoes</t>
  </si>
  <si>
    <t>Area</t>
  </si>
  <si>
    <t>Paddy  rice</t>
  </si>
  <si>
    <t>Upland  rice</t>
  </si>
  <si>
    <t>kg/10a</t>
  </si>
  <si>
    <r>
      <rPr>
        <sz val="9"/>
        <rFont val="바탕체"/>
        <family val="1"/>
      </rPr>
      <t>연</t>
    </r>
    <r>
      <rPr>
        <sz val="9"/>
        <rFont val="Arial Narrow"/>
        <family val="2"/>
      </rPr>
      <t xml:space="preserve">    </t>
    </r>
    <r>
      <rPr>
        <sz val="9"/>
        <rFont val="바탕체"/>
        <family val="1"/>
      </rPr>
      <t>별</t>
    </r>
  </si>
  <si>
    <r>
      <rPr>
        <sz val="9"/>
        <rFont val="바탕체"/>
        <family val="1"/>
      </rPr>
      <t>수</t>
    </r>
    <r>
      <rPr>
        <sz val="9"/>
        <rFont val="Arial Narrow"/>
        <family val="2"/>
      </rPr>
      <t xml:space="preserve">  </t>
    </r>
    <r>
      <rPr>
        <sz val="9"/>
        <rFont val="바탕체"/>
        <family val="1"/>
      </rPr>
      <t>박</t>
    </r>
    <r>
      <rPr>
        <sz val="9"/>
        <rFont val="Arial Narrow"/>
        <family val="2"/>
      </rPr>
      <t xml:space="preserve">  Water melon</t>
    </r>
  </si>
  <si>
    <r>
      <rPr>
        <sz val="9"/>
        <rFont val="바탕체"/>
        <family val="1"/>
      </rPr>
      <t>오</t>
    </r>
    <r>
      <rPr>
        <sz val="9"/>
        <rFont val="Arial Narrow"/>
        <family val="2"/>
      </rPr>
      <t xml:space="preserve">  </t>
    </r>
    <r>
      <rPr>
        <sz val="9"/>
        <rFont val="바탕체"/>
        <family val="1"/>
      </rPr>
      <t>이</t>
    </r>
    <r>
      <rPr>
        <sz val="9"/>
        <rFont val="Arial Narrow"/>
        <family val="2"/>
      </rPr>
      <t xml:space="preserve">  Cucumber</t>
    </r>
  </si>
  <si>
    <r>
      <rPr>
        <sz val="9"/>
        <rFont val="바탕체"/>
        <family val="1"/>
      </rPr>
      <t>토마토</t>
    </r>
    <r>
      <rPr>
        <sz val="9"/>
        <rFont val="Arial Narrow"/>
        <family val="2"/>
      </rPr>
      <t xml:space="preserve">  Tomato</t>
    </r>
  </si>
  <si>
    <r>
      <rPr>
        <sz val="9"/>
        <rFont val="바탕체"/>
        <family val="1"/>
      </rPr>
      <t>배</t>
    </r>
    <r>
      <rPr>
        <sz val="9"/>
        <rFont val="Arial Narrow"/>
        <family val="2"/>
      </rPr>
      <t xml:space="preserve">  </t>
    </r>
    <r>
      <rPr>
        <sz val="9"/>
        <rFont val="바탕체"/>
        <family val="1"/>
      </rPr>
      <t>추</t>
    </r>
    <r>
      <rPr>
        <sz val="9"/>
        <rFont val="Arial Narrow"/>
        <family val="2"/>
      </rPr>
      <t xml:space="preserve">  Chinese cabbage</t>
    </r>
  </si>
  <si>
    <r>
      <rPr>
        <sz val="9"/>
        <rFont val="바탕체"/>
        <family val="1"/>
      </rPr>
      <t>양</t>
    </r>
    <r>
      <rPr>
        <sz val="9"/>
        <rFont val="Arial Narrow"/>
        <family val="2"/>
      </rPr>
      <t xml:space="preserve"> </t>
    </r>
    <r>
      <rPr>
        <sz val="9"/>
        <rFont val="바탕체"/>
        <family val="1"/>
      </rPr>
      <t>배</t>
    </r>
    <r>
      <rPr>
        <sz val="9"/>
        <rFont val="Arial Narrow"/>
        <family val="2"/>
      </rPr>
      <t xml:space="preserve"> </t>
    </r>
    <r>
      <rPr>
        <sz val="9"/>
        <rFont val="바탕체"/>
        <family val="1"/>
      </rPr>
      <t>추</t>
    </r>
    <r>
      <rPr>
        <sz val="9"/>
        <rFont val="Arial Narrow"/>
        <family val="2"/>
      </rPr>
      <t xml:space="preserve">  Cabbage</t>
    </r>
  </si>
  <si>
    <r>
      <rPr>
        <sz val="9"/>
        <rFont val="바탕체"/>
        <family val="1"/>
      </rPr>
      <t>시</t>
    </r>
    <r>
      <rPr>
        <sz val="9"/>
        <rFont val="Arial Narrow"/>
        <family val="2"/>
      </rPr>
      <t xml:space="preserve"> </t>
    </r>
    <r>
      <rPr>
        <sz val="9"/>
        <rFont val="바탕체"/>
        <family val="1"/>
      </rPr>
      <t>금</t>
    </r>
    <r>
      <rPr>
        <sz val="9"/>
        <rFont val="Arial Narrow"/>
        <family val="2"/>
      </rPr>
      <t xml:space="preserve"> </t>
    </r>
    <r>
      <rPr>
        <sz val="9"/>
        <rFont val="바탕체"/>
        <family val="1"/>
      </rPr>
      <t>치</t>
    </r>
    <r>
      <rPr>
        <sz val="9"/>
        <rFont val="Arial Narrow"/>
        <family val="2"/>
      </rPr>
      <t xml:space="preserve">  Spinach</t>
    </r>
  </si>
  <si>
    <r>
      <rPr>
        <sz val="9"/>
        <rFont val="바탕체"/>
        <family val="1"/>
      </rPr>
      <t>면</t>
    </r>
    <r>
      <rPr>
        <sz val="9"/>
        <rFont val="Arial Narrow"/>
        <family val="2"/>
      </rPr>
      <t xml:space="preserve"> </t>
    </r>
    <r>
      <rPr>
        <sz val="9"/>
        <rFont val="바탕체"/>
        <family val="1"/>
      </rPr>
      <t>적</t>
    </r>
  </si>
  <si>
    <r>
      <rPr>
        <sz val="9"/>
        <rFont val="바탕체"/>
        <family val="1"/>
      </rPr>
      <t>생산량</t>
    </r>
  </si>
  <si>
    <r>
      <t xml:space="preserve"> </t>
    </r>
    <r>
      <rPr>
        <sz val="9"/>
        <rFont val="바탕체"/>
        <family val="1"/>
      </rPr>
      <t>생산량</t>
    </r>
  </si>
  <si>
    <r>
      <rPr>
        <sz val="9"/>
        <rFont val="바탕체"/>
        <family val="1"/>
      </rPr>
      <t>면적</t>
    </r>
  </si>
  <si>
    <r>
      <rPr>
        <sz val="9"/>
        <rFont val="바탕체"/>
        <family val="1"/>
      </rPr>
      <t>엽채류</t>
    </r>
  </si>
  <si>
    <r>
      <rPr>
        <sz val="9"/>
        <rFont val="바탕체"/>
        <family val="1"/>
      </rPr>
      <t>근</t>
    </r>
    <r>
      <rPr>
        <sz val="9"/>
        <rFont val="Arial Narrow"/>
        <family val="2"/>
      </rPr>
      <t xml:space="preserve"> </t>
    </r>
    <r>
      <rPr>
        <sz val="9"/>
        <rFont val="바탕체"/>
        <family val="1"/>
      </rPr>
      <t>채</t>
    </r>
    <r>
      <rPr>
        <sz val="9"/>
        <rFont val="Arial Narrow"/>
        <family val="2"/>
      </rPr>
      <t xml:space="preserve"> </t>
    </r>
    <r>
      <rPr>
        <sz val="9"/>
        <rFont val="바탕체"/>
        <family val="1"/>
      </rPr>
      <t>류</t>
    </r>
  </si>
  <si>
    <r>
      <rPr>
        <sz val="9"/>
        <rFont val="바탕체"/>
        <family val="1"/>
      </rPr>
      <t>조미채소류</t>
    </r>
    <r>
      <rPr>
        <sz val="9"/>
        <rFont val="Arial Narrow"/>
        <family val="2"/>
      </rPr>
      <t xml:space="preserve">   Flavor vegetables</t>
    </r>
  </si>
  <si>
    <r>
      <rPr>
        <sz val="9"/>
        <rFont val="바탕체"/>
        <family val="1"/>
      </rPr>
      <t>상</t>
    </r>
    <r>
      <rPr>
        <sz val="9"/>
        <rFont val="Arial Narrow"/>
        <family val="2"/>
      </rPr>
      <t xml:space="preserve"> </t>
    </r>
    <r>
      <rPr>
        <sz val="9"/>
        <rFont val="바탕체"/>
        <family val="1"/>
      </rPr>
      <t>추</t>
    </r>
    <r>
      <rPr>
        <sz val="9"/>
        <rFont val="Arial Narrow"/>
        <family val="2"/>
      </rPr>
      <t xml:space="preserve"> Lettuce</t>
    </r>
  </si>
  <si>
    <r>
      <rPr>
        <sz val="9"/>
        <rFont val="바탕체"/>
        <family val="1"/>
      </rPr>
      <t>무</t>
    </r>
    <r>
      <rPr>
        <sz val="9"/>
        <rFont val="Arial Narrow"/>
        <family val="2"/>
      </rPr>
      <t xml:space="preserve">  Radish</t>
    </r>
  </si>
  <si>
    <r>
      <rPr>
        <sz val="9"/>
        <rFont val="바탕체"/>
        <family val="1"/>
      </rPr>
      <t>고추</t>
    </r>
    <r>
      <rPr>
        <sz val="9"/>
        <rFont val="Arial Narrow"/>
        <family val="2"/>
      </rPr>
      <t xml:space="preserve"> Red pepper</t>
    </r>
  </si>
  <si>
    <r>
      <rPr>
        <sz val="9"/>
        <rFont val="바탕체"/>
        <family val="1"/>
      </rPr>
      <t>파</t>
    </r>
    <r>
      <rPr>
        <sz val="9"/>
        <rFont val="Arial Narrow"/>
        <family val="2"/>
      </rPr>
      <t xml:space="preserve">  Welsh onion</t>
    </r>
  </si>
  <si>
    <r>
      <rPr>
        <sz val="9"/>
        <rFont val="바탕체"/>
        <family val="1"/>
      </rPr>
      <t>피망</t>
    </r>
    <r>
      <rPr>
        <sz val="9"/>
        <rFont val="Arial Narrow"/>
        <family val="2"/>
      </rPr>
      <t xml:space="preserve">  Sweet pepper</t>
    </r>
  </si>
  <si>
    <r>
      <rPr>
        <sz val="9"/>
        <rFont val="바탕체"/>
        <family val="1"/>
      </rPr>
      <t>마늘</t>
    </r>
    <r>
      <rPr>
        <sz val="9"/>
        <rFont val="Arial Narrow"/>
        <family val="2"/>
      </rPr>
      <t xml:space="preserve"> Garlic</t>
    </r>
  </si>
  <si>
    <r>
      <rPr>
        <sz val="9"/>
        <rFont val="바탕체"/>
        <family val="1"/>
      </rPr>
      <t>북면</t>
    </r>
  </si>
  <si>
    <r>
      <rPr>
        <sz val="9"/>
        <rFont val="바탕체"/>
        <family val="1"/>
      </rPr>
      <t>기린면</t>
    </r>
  </si>
  <si>
    <r>
      <rPr>
        <sz val="9"/>
        <rFont val="바탕체"/>
        <family val="1"/>
      </rPr>
      <t>서화면</t>
    </r>
  </si>
  <si>
    <r>
      <rPr>
        <sz val="9"/>
        <rFont val="바탕체"/>
        <family val="1"/>
      </rPr>
      <t>상남면</t>
    </r>
  </si>
  <si>
    <r>
      <rPr>
        <sz val="10"/>
        <rFont val="HY중고딕"/>
        <family val="1"/>
      </rPr>
      <t>농</t>
    </r>
    <r>
      <rPr>
        <sz val="10"/>
        <rFont val="Arial Narrow"/>
        <family val="2"/>
      </rPr>
      <t xml:space="preserve">    </t>
    </r>
    <r>
      <rPr>
        <sz val="10"/>
        <rFont val="HY중고딕"/>
        <family val="1"/>
      </rPr>
      <t>가</t>
    </r>
    <r>
      <rPr>
        <sz val="10"/>
        <rFont val="Arial Narrow"/>
        <family val="2"/>
      </rPr>
      <t xml:space="preserve">     Farm households</t>
    </r>
  </si>
  <si>
    <r>
      <rPr>
        <sz val="10"/>
        <rFont val="HY중고딕"/>
        <family val="1"/>
      </rPr>
      <t>농가인구</t>
    </r>
    <r>
      <rPr>
        <sz val="10"/>
        <rFont val="Arial Narrow"/>
        <family val="2"/>
      </rPr>
      <t xml:space="preserve">      Farm population</t>
    </r>
  </si>
  <si>
    <r>
      <rPr>
        <sz val="10"/>
        <rFont val="HY중고딕"/>
        <family val="1"/>
      </rPr>
      <t>연</t>
    </r>
    <r>
      <rPr>
        <sz val="10"/>
        <rFont val="Arial Narrow"/>
        <family val="2"/>
      </rPr>
      <t xml:space="preserve">   </t>
    </r>
    <r>
      <rPr>
        <sz val="10"/>
        <rFont val="HY중고딕"/>
        <family val="1"/>
      </rPr>
      <t>별</t>
    </r>
  </si>
  <si>
    <r>
      <rPr>
        <sz val="10"/>
        <rFont val="HY중고딕"/>
        <family val="1"/>
      </rPr>
      <t>전업</t>
    </r>
  </si>
  <si>
    <r>
      <rPr>
        <sz val="10"/>
        <rFont val="HY중고딕"/>
        <family val="1"/>
      </rPr>
      <t>남자</t>
    </r>
  </si>
  <si>
    <r>
      <rPr>
        <sz val="9"/>
        <rFont val="HY중고딕"/>
        <family val="1"/>
      </rPr>
      <t>단위</t>
    </r>
    <r>
      <rPr>
        <sz val="9"/>
        <rFont val="Arial Narrow"/>
        <family val="2"/>
      </rPr>
      <t xml:space="preserve"> : ha</t>
    </r>
  </si>
  <si>
    <r>
      <rPr>
        <sz val="10"/>
        <rFont val="HY중고딕"/>
        <family val="1"/>
      </rPr>
      <t>총</t>
    </r>
    <r>
      <rPr>
        <sz val="10"/>
        <rFont val="Arial Narrow"/>
        <family val="2"/>
      </rPr>
      <t xml:space="preserve">    </t>
    </r>
    <r>
      <rPr>
        <sz val="10"/>
        <rFont val="HY중고딕"/>
        <family val="1"/>
      </rPr>
      <t>계</t>
    </r>
  </si>
  <si>
    <r>
      <rPr>
        <sz val="10"/>
        <rFont val="HY중고딕"/>
        <family val="1"/>
      </rPr>
      <t>논</t>
    </r>
  </si>
  <si>
    <r>
      <rPr>
        <sz val="10"/>
        <rFont val="HY중고딕"/>
        <family val="1"/>
      </rPr>
      <t>밭</t>
    </r>
  </si>
  <si>
    <r>
      <rPr>
        <sz val="10"/>
        <rFont val="HY중고딕"/>
        <family val="1"/>
      </rPr>
      <t>겸업</t>
    </r>
  </si>
  <si>
    <r>
      <rPr>
        <sz val="10"/>
        <rFont val="HY중고딕"/>
        <family val="1"/>
      </rPr>
      <t>계</t>
    </r>
  </si>
  <si>
    <r>
      <rPr>
        <sz val="10"/>
        <rFont val="HY중고딕"/>
        <family val="1"/>
      </rPr>
      <t>여자</t>
    </r>
  </si>
  <si>
    <r>
      <rPr>
        <sz val="9"/>
        <rFont val="HY중고딕"/>
        <family val="1"/>
      </rPr>
      <t>단위</t>
    </r>
    <r>
      <rPr>
        <sz val="9"/>
        <rFont val="Arial Narrow"/>
        <family val="2"/>
      </rPr>
      <t xml:space="preserve"> : </t>
    </r>
    <r>
      <rPr>
        <sz val="9"/>
        <rFont val="HY중고딕"/>
        <family val="1"/>
      </rPr>
      <t>호</t>
    </r>
    <r>
      <rPr>
        <sz val="9"/>
        <rFont val="Arial Narrow"/>
        <family val="2"/>
      </rPr>
      <t xml:space="preserve">, </t>
    </r>
    <r>
      <rPr>
        <sz val="9"/>
        <rFont val="HY중고딕"/>
        <family val="1"/>
      </rPr>
      <t>명</t>
    </r>
  </si>
  <si>
    <r>
      <rPr>
        <sz val="10"/>
        <rFont val="HY중고딕"/>
        <family val="1"/>
      </rPr>
      <t>단위</t>
    </r>
    <r>
      <rPr>
        <sz val="10"/>
        <rFont val="Arial Narrow"/>
        <family val="2"/>
      </rPr>
      <t xml:space="preserve"> : ha</t>
    </r>
  </si>
  <si>
    <r>
      <rPr>
        <sz val="9"/>
        <rFont val="HY중고딕"/>
        <family val="1"/>
      </rPr>
      <t>자료</t>
    </r>
    <r>
      <rPr>
        <sz val="9"/>
        <rFont val="Arial Narrow"/>
        <family val="2"/>
      </rPr>
      <t xml:space="preserve"> : </t>
    </r>
    <r>
      <rPr>
        <sz val="9"/>
        <rFont val="HY중고딕"/>
        <family val="1"/>
      </rPr>
      <t>통계청</t>
    </r>
    <r>
      <rPr>
        <sz val="9"/>
        <rFont val="Arial Narrow"/>
        <family val="2"/>
      </rPr>
      <t xml:space="preserve"> </t>
    </r>
    <r>
      <rPr>
        <sz val="9"/>
        <rFont val="HY중고딕"/>
        <family val="1"/>
      </rPr>
      <t>「농업면적조사」</t>
    </r>
    <r>
      <rPr>
        <sz val="9"/>
        <rFont val="Arial Narrow"/>
        <family val="2"/>
      </rPr>
      <t xml:space="preserve">, </t>
    </r>
    <r>
      <rPr>
        <sz val="9"/>
        <rFont val="HY중고딕"/>
        <family val="1"/>
      </rPr>
      <t>기획예산담당관</t>
    </r>
  </si>
  <si>
    <r>
      <rPr>
        <sz val="9"/>
        <rFont val="HY중고딕"/>
        <family val="1"/>
      </rPr>
      <t>단위</t>
    </r>
    <r>
      <rPr>
        <sz val="9"/>
        <rFont val="Arial Narrow"/>
        <family val="2"/>
      </rPr>
      <t xml:space="preserve"> : ha %</t>
    </r>
  </si>
  <si>
    <r>
      <rPr>
        <sz val="10"/>
        <rFont val="HY중고딕"/>
        <family val="1"/>
      </rPr>
      <t>수리담수율</t>
    </r>
  </si>
  <si>
    <r>
      <rPr>
        <sz val="10"/>
        <rFont val="HY중고딕"/>
        <family val="1"/>
      </rPr>
      <t>농업보호구역</t>
    </r>
  </si>
  <si>
    <r>
      <rPr>
        <sz val="10"/>
        <rFont val="HY중고딕"/>
        <family val="1"/>
      </rPr>
      <t>서화면</t>
    </r>
  </si>
  <si>
    <r>
      <rPr>
        <sz val="9"/>
        <rFont val="HY중고딕"/>
        <family val="1"/>
      </rPr>
      <t>자료</t>
    </r>
    <r>
      <rPr>
        <sz val="9"/>
        <rFont val="Arial Narrow"/>
        <family val="2"/>
      </rPr>
      <t xml:space="preserve"> : </t>
    </r>
    <r>
      <rPr>
        <sz val="9"/>
        <rFont val="HY중고딕"/>
        <family val="1"/>
      </rPr>
      <t>종합민원과</t>
    </r>
  </si>
  <si>
    <r>
      <rPr>
        <sz val="9"/>
        <rFont val="HY중고딕"/>
        <family val="1"/>
      </rPr>
      <t>자료</t>
    </r>
    <r>
      <rPr>
        <sz val="9"/>
        <rFont val="Arial Narrow"/>
        <family val="2"/>
      </rPr>
      <t xml:space="preserve"> : </t>
    </r>
    <r>
      <rPr>
        <sz val="9"/>
        <rFont val="HY중고딕"/>
        <family val="1"/>
      </rPr>
      <t>농업기술과</t>
    </r>
  </si>
  <si>
    <r>
      <rPr>
        <sz val="10"/>
        <rFont val="HY중고딕"/>
        <family val="1"/>
      </rPr>
      <t>수리안전답</t>
    </r>
  </si>
  <si>
    <r>
      <rPr>
        <sz val="10"/>
        <rFont val="HY중고딕"/>
        <family val="1"/>
      </rPr>
      <t>면</t>
    </r>
    <r>
      <rPr>
        <sz val="10"/>
        <rFont val="Arial Narrow"/>
        <family val="2"/>
      </rPr>
      <t xml:space="preserve">  </t>
    </r>
    <r>
      <rPr>
        <sz val="10"/>
        <rFont val="HY중고딕"/>
        <family val="1"/>
      </rPr>
      <t>적</t>
    </r>
    <r>
      <rPr>
        <sz val="10"/>
        <rFont val="Arial Narrow"/>
        <family val="2"/>
      </rPr>
      <t xml:space="preserve">    Area</t>
    </r>
  </si>
  <si>
    <r>
      <rPr>
        <sz val="10"/>
        <rFont val="HY중고딕"/>
        <family val="1"/>
      </rPr>
      <t>연</t>
    </r>
    <r>
      <rPr>
        <sz val="10"/>
        <rFont val="Arial Narrow"/>
        <family val="2"/>
      </rPr>
      <t xml:space="preserve">       </t>
    </r>
    <r>
      <rPr>
        <sz val="10"/>
        <rFont val="HY중고딕"/>
        <family val="1"/>
      </rPr>
      <t>별</t>
    </r>
  </si>
  <si>
    <r>
      <rPr>
        <sz val="10"/>
        <rFont val="HY중고딕"/>
        <family val="1"/>
      </rPr>
      <t>기타수리답</t>
    </r>
  </si>
  <si>
    <r>
      <rPr>
        <sz val="10"/>
        <rFont val="HY중고딕"/>
        <family val="1"/>
      </rPr>
      <t>연</t>
    </r>
    <r>
      <rPr>
        <sz val="10"/>
        <rFont val="Arial Narrow"/>
        <family val="2"/>
      </rPr>
      <t xml:space="preserve">     </t>
    </r>
    <r>
      <rPr>
        <sz val="10"/>
        <rFont val="HY중고딕"/>
        <family val="1"/>
      </rPr>
      <t>별</t>
    </r>
  </si>
  <si>
    <r>
      <rPr>
        <sz val="10"/>
        <rFont val="HY중고딕"/>
        <family val="1"/>
      </rPr>
      <t>합</t>
    </r>
    <r>
      <rPr>
        <sz val="10"/>
        <rFont val="Arial Narrow"/>
        <family val="2"/>
      </rPr>
      <t xml:space="preserve">        </t>
    </r>
    <r>
      <rPr>
        <sz val="10"/>
        <rFont val="HY중고딕"/>
        <family val="1"/>
      </rPr>
      <t>계</t>
    </r>
  </si>
  <si>
    <r>
      <rPr>
        <sz val="10"/>
        <rFont val="HY중고딕"/>
        <family val="1"/>
      </rPr>
      <t>농업진흥구역</t>
    </r>
  </si>
  <si>
    <r>
      <rPr>
        <sz val="10"/>
        <rFont val="HY중고딕"/>
        <family val="1"/>
      </rPr>
      <t>읍</t>
    </r>
    <r>
      <rPr>
        <sz val="10"/>
        <rFont val="Arial Narrow"/>
        <family val="2"/>
      </rPr>
      <t xml:space="preserve"> </t>
    </r>
    <r>
      <rPr>
        <sz val="10"/>
        <rFont val="HY중고딕"/>
        <family val="1"/>
      </rPr>
      <t>면</t>
    </r>
    <r>
      <rPr>
        <sz val="10"/>
        <rFont val="Arial Narrow"/>
        <family val="2"/>
      </rPr>
      <t xml:space="preserve"> </t>
    </r>
    <r>
      <rPr>
        <sz val="10"/>
        <rFont val="HY중고딕"/>
        <family val="1"/>
      </rPr>
      <t>별</t>
    </r>
  </si>
  <si>
    <r>
      <rPr>
        <sz val="10"/>
        <rFont val="HY중고딕"/>
        <family val="1"/>
      </rPr>
      <t>인제읍</t>
    </r>
  </si>
  <si>
    <r>
      <rPr>
        <sz val="10"/>
        <rFont val="HY중고딕"/>
        <family val="1"/>
      </rPr>
      <t>남면</t>
    </r>
  </si>
  <si>
    <r>
      <rPr>
        <sz val="10"/>
        <rFont val="HY중고딕"/>
        <family val="1"/>
      </rPr>
      <t>기린면</t>
    </r>
  </si>
  <si>
    <r>
      <rPr>
        <sz val="10"/>
        <rFont val="HY중고딕"/>
        <family val="1"/>
      </rPr>
      <t>상남면</t>
    </r>
  </si>
  <si>
    <r>
      <rPr>
        <sz val="9"/>
        <rFont val="HY중고딕"/>
        <family val="1"/>
      </rPr>
      <t>단위</t>
    </r>
    <r>
      <rPr>
        <sz val="9"/>
        <rFont val="Arial Narrow"/>
        <family val="2"/>
      </rPr>
      <t xml:space="preserve"> : ha, M/T</t>
    </r>
  </si>
  <si>
    <r>
      <rPr>
        <sz val="9"/>
        <rFont val="HY중고딕"/>
        <family val="1"/>
      </rPr>
      <t>단위</t>
    </r>
    <r>
      <rPr>
        <sz val="9"/>
        <rFont val="Arial Narrow"/>
        <family val="2"/>
      </rPr>
      <t xml:space="preserve"> : ha, M/T</t>
    </r>
  </si>
  <si>
    <r>
      <rPr>
        <sz val="9"/>
        <rFont val="HY중고딕"/>
        <family val="1"/>
      </rPr>
      <t>자료</t>
    </r>
    <r>
      <rPr>
        <sz val="9"/>
        <rFont val="Arial Narrow"/>
        <family val="2"/>
      </rPr>
      <t xml:space="preserve"> : </t>
    </r>
    <r>
      <rPr>
        <sz val="9"/>
        <rFont val="HY중고딕"/>
        <family val="1"/>
      </rPr>
      <t>농업기술과</t>
    </r>
  </si>
  <si>
    <r>
      <rPr>
        <sz val="10"/>
        <rFont val="HY중고딕"/>
        <family val="1"/>
      </rPr>
      <t>합</t>
    </r>
    <r>
      <rPr>
        <sz val="10"/>
        <rFont val="Arial Narrow"/>
        <family val="2"/>
      </rPr>
      <t xml:space="preserve">     </t>
    </r>
    <r>
      <rPr>
        <sz val="10"/>
        <rFont val="HY중고딕"/>
        <family val="1"/>
      </rPr>
      <t>계</t>
    </r>
  </si>
  <si>
    <r>
      <rPr>
        <sz val="10"/>
        <rFont val="HY중고딕"/>
        <family val="1"/>
      </rPr>
      <t>맥</t>
    </r>
    <r>
      <rPr>
        <sz val="10"/>
        <rFont val="Arial Narrow"/>
        <family val="2"/>
      </rPr>
      <t xml:space="preserve"> </t>
    </r>
    <r>
      <rPr>
        <sz val="10"/>
        <rFont val="HY중고딕"/>
        <family val="1"/>
      </rPr>
      <t>류</t>
    </r>
  </si>
  <si>
    <r>
      <rPr>
        <sz val="10"/>
        <rFont val="HY중고딕"/>
        <family val="1"/>
      </rPr>
      <t>잡곡</t>
    </r>
  </si>
  <si>
    <r>
      <rPr>
        <sz val="10"/>
        <rFont val="HY중고딕"/>
        <family val="1"/>
      </rPr>
      <t>서</t>
    </r>
    <r>
      <rPr>
        <sz val="10"/>
        <rFont val="Arial Narrow"/>
        <family val="2"/>
      </rPr>
      <t xml:space="preserve">    </t>
    </r>
    <r>
      <rPr>
        <sz val="10"/>
        <rFont val="HY중고딕"/>
        <family val="1"/>
      </rPr>
      <t>류</t>
    </r>
  </si>
  <si>
    <r>
      <rPr>
        <sz val="10"/>
        <rFont val="HY중고딕"/>
        <family val="1"/>
      </rPr>
      <t>읍면별</t>
    </r>
  </si>
  <si>
    <r>
      <rPr>
        <sz val="10"/>
        <rFont val="HY중고딕"/>
        <family val="1"/>
      </rPr>
      <t>면</t>
    </r>
    <r>
      <rPr>
        <sz val="10"/>
        <rFont val="Arial Narrow"/>
        <family val="2"/>
      </rPr>
      <t xml:space="preserve">  </t>
    </r>
    <r>
      <rPr>
        <sz val="10"/>
        <rFont val="HY중고딕"/>
        <family val="1"/>
      </rPr>
      <t>적</t>
    </r>
  </si>
  <si>
    <r>
      <rPr>
        <sz val="10"/>
        <rFont val="HY중고딕"/>
        <family val="1"/>
      </rPr>
      <t>생산량</t>
    </r>
  </si>
  <si>
    <r>
      <rPr>
        <sz val="10"/>
        <rFont val="HY중고딕"/>
        <family val="1"/>
      </rPr>
      <t>면</t>
    </r>
    <r>
      <rPr>
        <sz val="10"/>
        <rFont val="Arial Narrow"/>
        <family val="2"/>
      </rPr>
      <t xml:space="preserve">  </t>
    </r>
    <r>
      <rPr>
        <sz val="10"/>
        <rFont val="HY중고딕"/>
        <family val="1"/>
      </rPr>
      <t>적</t>
    </r>
  </si>
  <si>
    <r>
      <rPr>
        <sz val="10"/>
        <rFont val="HY중고딕"/>
        <family val="1"/>
      </rPr>
      <t>생산량</t>
    </r>
  </si>
  <si>
    <r>
      <rPr>
        <sz val="10"/>
        <rFont val="HY중고딕"/>
        <family val="1"/>
      </rPr>
      <t>생산량</t>
    </r>
  </si>
  <si>
    <r>
      <rPr>
        <sz val="10"/>
        <rFont val="HY중고딕"/>
        <family val="1"/>
      </rPr>
      <t>면</t>
    </r>
    <r>
      <rPr>
        <sz val="10"/>
        <rFont val="Arial Narrow"/>
        <family val="2"/>
      </rPr>
      <t xml:space="preserve">  </t>
    </r>
    <r>
      <rPr>
        <sz val="10"/>
        <rFont val="HY중고딕"/>
        <family val="1"/>
      </rPr>
      <t>적</t>
    </r>
  </si>
  <si>
    <r>
      <rPr>
        <sz val="10"/>
        <rFont val="HY중고딕"/>
        <family val="1"/>
      </rPr>
      <t>논</t>
    </r>
    <r>
      <rPr>
        <sz val="10"/>
        <rFont val="Arial Narrow"/>
        <family val="2"/>
      </rPr>
      <t xml:space="preserve">      </t>
    </r>
    <r>
      <rPr>
        <sz val="10"/>
        <rFont val="HY중고딕"/>
        <family val="1"/>
      </rPr>
      <t>벼</t>
    </r>
  </si>
  <si>
    <r>
      <rPr>
        <sz val="10"/>
        <rFont val="HY중고딕"/>
        <family val="1"/>
      </rPr>
      <t>밭</t>
    </r>
    <r>
      <rPr>
        <sz val="10"/>
        <rFont val="Arial Narrow"/>
        <family val="2"/>
      </rPr>
      <t xml:space="preserve">       </t>
    </r>
    <r>
      <rPr>
        <sz val="10"/>
        <rFont val="HY중고딕"/>
        <family val="1"/>
      </rPr>
      <t>벼</t>
    </r>
  </si>
  <si>
    <r>
      <rPr>
        <sz val="10"/>
        <rFont val="HY중고딕"/>
        <family val="1"/>
      </rPr>
      <t>읍면별</t>
    </r>
  </si>
  <si>
    <r>
      <rPr>
        <sz val="10"/>
        <rFont val="HY중고딕"/>
        <family val="1"/>
      </rPr>
      <t>연</t>
    </r>
    <r>
      <rPr>
        <sz val="10"/>
        <rFont val="Arial Narrow"/>
        <family val="2"/>
      </rPr>
      <t xml:space="preserve">    </t>
    </r>
    <r>
      <rPr>
        <sz val="10"/>
        <rFont val="HY중고딕"/>
        <family val="1"/>
      </rPr>
      <t>별</t>
    </r>
  </si>
  <si>
    <r>
      <rPr>
        <sz val="10"/>
        <rFont val="HY중고딕"/>
        <family val="1"/>
      </rPr>
      <t>미</t>
    </r>
    <r>
      <rPr>
        <sz val="10"/>
        <rFont val="Arial Narrow"/>
        <family val="2"/>
      </rPr>
      <t xml:space="preserve">    </t>
    </r>
    <r>
      <rPr>
        <sz val="10"/>
        <rFont val="HY중고딕"/>
        <family val="1"/>
      </rPr>
      <t>곡</t>
    </r>
  </si>
  <si>
    <r>
      <rPr>
        <sz val="10"/>
        <rFont val="HY중고딕"/>
        <family val="1"/>
      </rPr>
      <t>두</t>
    </r>
    <r>
      <rPr>
        <sz val="10"/>
        <rFont val="Arial Narrow"/>
        <family val="2"/>
      </rPr>
      <t xml:space="preserve">    </t>
    </r>
    <r>
      <rPr>
        <sz val="10"/>
        <rFont val="HY중고딕"/>
        <family val="1"/>
      </rPr>
      <t>류</t>
    </r>
  </si>
  <si>
    <r>
      <rPr>
        <sz val="9"/>
        <rFont val="HY중고딕"/>
        <family val="1"/>
      </rPr>
      <t>단위</t>
    </r>
    <r>
      <rPr>
        <sz val="9"/>
        <rFont val="Arial Narrow"/>
        <family val="2"/>
      </rPr>
      <t xml:space="preserve"> : ha, M/T</t>
    </r>
  </si>
  <si>
    <r>
      <rPr>
        <sz val="10"/>
        <rFont val="HY중고딕"/>
        <family val="1"/>
      </rPr>
      <t>읍면별</t>
    </r>
  </si>
  <si>
    <r>
      <rPr>
        <sz val="10"/>
        <rFont val="HY중고딕"/>
        <family val="1"/>
      </rPr>
      <t>연</t>
    </r>
    <r>
      <rPr>
        <sz val="10"/>
        <rFont val="Arial Narrow"/>
        <family val="2"/>
      </rPr>
      <t xml:space="preserve">    </t>
    </r>
    <r>
      <rPr>
        <sz val="10"/>
        <rFont val="HY중고딕"/>
        <family val="1"/>
      </rPr>
      <t>별</t>
    </r>
  </si>
  <si>
    <r>
      <rPr>
        <sz val="10"/>
        <rFont val="HY중고딕"/>
        <family val="1"/>
      </rPr>
      <t>합</t>
    </r>
    <r>
      <rPr>
        <sz val="10"/>
        <rFont val="Arial Narrow"/>
        <family val="2"/>
      </rPr>
      <t xml:space="preserve">  </t>
    </r>
    <r>
      <rPr>
        <sz val="10"/>
        <rFont val="HY중고딕"/>
        <family val="1"/>
      </rPr>
      <t>계</t>
    </r>
    <r>
      <rPr>
        <sz val="10"/>
        <rFont val="Arial Narrow"/>
        <family val="2"/>
      </rPr>
      <t xml:space="preserve">  Total</t>
    </r>
  </si>
  <si>
    <r>
      <rPr>
        <sz val="10"/>
        <rFont val="HY중고딕"/>
        <family val="1"/>
      </rPr>
      <t>겉보리</t>
    </r>
    <r>
      <rPr>
        <sz val="10"/>
        <rFont val="Arial Narrow"/>
        <family val="2"/>
      </rPr>
      <t xml:space="preserve">   Unhulled barley</t>
    </r>
  </si>
  <si>
    <r>
      <rPr>
        <sz val="10"/>
        <rFont val="HY중고딕"/>
        <family val="1"/>
      </rPr>
      <t>쌀보리</t>
    </r>
    <r>
      <rPr>
        <sz val="10"/>
        <rFont val="Arial Narrow"/>
        <family val="2"/>
      </rPr>
      <t xml:space="preserve">   Naked barley</t>
    </r>
  </si>
  <si>
    <r>
      <rPr>
        <sz val="10"/>
        <rFont val="HY중고딕"/>
        <family val="1"/>
      </rPr>
      <t>밀</t>
    </r>
    <r>
      <rPr>
        <sz val="10"/>
        <rFont val="Arial Narrow"/>
        <family val="2"/>
      </rPr>
      <t xml:space="preserve">  Wheat</t>
    </r>
  </si>
  <si>
    <r>
      <rPr>
        <sz val="10"/>
        <rFont val="HY중고딕"/>
        <family val="1"/>
      </rPr>
      <t>호</t>
    </r>
    <r>
      <rPr>
        <sz val="10"/>
        <rFont val="Arial Narrow"/>
        <family val="2"/>
      </rPr>
      <t xml:space="preserve">    </t>
    </r>
    <r>
      <rPr>
        <sz val="10"/>
        <rFont val="HY중고딕"/>
        <family val="1"/>
      </rPr>
      <t>밀</t>
    </r>
    <r>
      <rPr>
        <sz val="10"/>
        <rFont val="Arial Narrow"/>
        <family val="2"/>
      </rPr>
      <t xml:space="preserve">    Rye</t>
    </r>
  </si>
  <si>
    <r>
      <rPr>
        <sz val="10"/>
        <rFont val="HY중고딕"/>
        <family val="1"/>
      </rPr>
      <t>면</t>
    </r>
    <r>
      <rPr>
        <sz val="10"/>
        <rFont val="Arial Narrow"/>
        <family val="2"/>
      </rPr>
      <t xml:space="preserve"> </t>
    </r>
    <r>
      <rPr>
        <sz val="10"/>
        <rFont val="HY중고딕"/>
        <family val="1"/>
      </rPr>
      <t>적</t>
    </r>
  </si>
  <si>
    <r>
      <rPr>
        <sz val="10"/>
        <rFont val="HY중고딕"/>
        <family val="1"/>
      </rPr>
      <t>합</t>
    </r>
    <r>
      <rPr>
        <sz val="10"/>
        <rFont val="Arial Narrow"/>
        <family val="2"/>
      </rPr>
      <t xml:space="preserve">     </t>
    </r>
    <r>
      <rPr>
        <sz val="10"/>
        <rFont val="HY중고딕"/>
        <family val="1"/>
      </rPr>
      <t>계</t>
    </r>
    <r>
      <rPr>
        <sz val="10"/>
        <rFont val="Arial Narrow"/>
        <family val="2"/>
      </rPr>
      <t xml:space="preserve">        Total</t>
    </r>
  </si>
  <si>
    <r>
      <rPr>
        <sz val="10"/>
        <rFont val="HY중고딕"/>
        <family val="1"/>
      </rPr>
      <t>콩</t>
    </r>
    <r>
      <rPr>
        <sz val="10"/>
        <rFont val="Arial Narrow"/>
        <family val="2"/>
      </rPr>
      <t xml:space="preserve">    Soy bean</t>
    </r>
  </si>
  <si>
    <r>
      <rPr>
        <sz val="10"/>
        <rFont val="HY중고딕"/>
        <family val="1"/>
      </rPr>
      <t>팥</t>
    </r>
    <r>
      <rPr>
        <sz val="10"/>
        <rFont val="Arial Narrow"/>
        <family val="2"/>
      </rPr>
      <t xml:space="preserve">    Red bean</t>
    </r>
  </si>
  <si>
    <r>
      <rPr>
        <sz val="10"/>
        <rFont val="HY중고딕"/>
        <family val="1"/>
      </rPr>
      <t>녹</t>
    </r>
    <r>
      <rPr>
        <sz val="10"/>
        <rFont val="Arial Narrow"/>
        <family val="2"/>
      </rPr>
      <t xml:space="preserve">   </t>
    </r>
    <r>
      <rPr>
        <sz val="10"/>
        <rFont val="HY중고딕"/>
        <family val="1"/>
      </rPr>
      <t>두</t>
    </r>
    <r>
      <rPr>
        <sz val="10"/>
        <rFont val="Arial Narrow"/>
        <family val="2"/>
      </rPr>
      <t xml:space="preserve">    Green bean</t>
    </r>
  </si>
  <si>
    <r>
      <rPr>
        <sz val="10"/>
        <rFont val="HY중고딕"/>
        <family val="1"/>
      </rPr>
      <t>기</t>
    </r>
    <r>
      <rPr>
        <sz val="10"/>
        <rFont val="Arial Narrow"/>
        <family val="2"/>
      </rPr>
      <t xml:space="preserve">   </t>
    </r>
    <r>
      <rPr>
        <sz val="10"/>
        <rFont val="HY중고딕"/>
        <family val="1"/>
      </rPr>
      <t>타</t>
    </r>
    <r>
      <rPr>
        <sz val="10"/>
        <rFont val="Arial Narrow"/>
        <family val="2"/>
      </rPr>
      <t xml:space="preserve">    Others</t>
    </r>
  </si>
  <si>
    <r>
      <rPr>
        <sz val="9"/>
        <rFont val="바탕체"/>
        <family val="1"/>
      </rPr>
      <t>단위</t>
    </r>
    <r>
      <rPr>
        <sz val="9"/>
        <rFont val="Arial Narrow"/>
        <family val="2"/>
      </rPr>
      <t xml:space="preserve"> : ha, M/T</t>
    </r>
  </si>
  <si>
    <r>
      <rPr>
        <sz val="9"/>
        <rFont val="바탕체"/>
        <family val="1"/>
      </rPr>
      <t>자료</t>
    </r>
    <r>
      <rPr>
        <sz val="9"/>
        <rFont val="Arial Narrow"/>
        <family val="2"/>
      </rPr>
      <t xml:space="preserve"> : </t>
    </r>
    <r>
      <rPr>
        <sz val="9"/>
        <rFont val="바탕체"/>
        <family val="1"/>
      </rPr>
      <t>농업기술과</t>
    </r>
  </si>
  <si>
    <r>
      <rPr>
        <sz val="10"/>
        <rFont val="바탕체"/>
        <family val="1"/>
      </rPr>
      <t>수</t>
    </r>
    <r>
      <rPr>
        <sz val="10"/>
        <rFont val="Arial Narrow"/>
        <family val="2"/>
      </rPr>
      <t xml:space="preserve">   </t>
    </r>
    <r>
      <rPr>
        <sz val="10"/>
        <rFont val="바탕체"/>
        <family val="1"/>
      </rPr>
      <t>수</t>
    </r>
    <r>
      <rPr>
        <sz val="10"/>
        <rFont val="Arial Narrow"/>
        <family val="2"/>
      </rPr>
      <t xml:space="preserve">    Sorghum</t>
    </r>
  </si>
  <si>
    <r>
      <rPr>
        <sz val="10"/>
        <rFont val="바탕체"/>
        <family val="1"/>
      </rPr>
      <t>옥</t>
    </r>
    <r>
      <rPr>
        <sz val="10"/>
        <rFont val="Arial Narrow"/>
        <family val="2"/>
      </rPr>
      <t xml:space="preserve"> </t>
    </r>
    <r>
      <rPr>
        <sz val="10"/>
        <rFont val="바탕체"/>
        <family val="1"/>
      </rPr>
      <t>수</t>
    </r>
    <r>
      <rPr>
        <sz val="10"/>
        <rFont val="Arial Narrow"/>
        <family val="2"/>
      </rPr>
      <t xml:space="preserve"> </t>
    </r>
    <r>
      <rPr>
        <sz val="10"/>
        <rFont val="바탕체"/>
        <family val="1"/>
      </rPr>
      <t>수</t>
    </r>
    <r>
      <rPr>
        <sz val="10"/>
        <rFont val="Arial Narrow"/>
        <family val="2"/>
      </rPr>
      <t xml:space="preserve">    Corn</t>
    </r>
  </si>
  <si>
    <r>
      <rPr>
        <sz val="10"/>
        <rFont val="바탕체"/>
        <family val="1"/>
      </rPr>
      <t>기</t>
    </r>
    <r>
      <rPr>
        <sz val="10"/>
        <rFont val="Arial Narrow"/>
        <family val="2"/>
      </rPr>
      <t xml:space="preserve">   </t>
    </r>
    <r>
      <rPr>
        <sz val="10"/>
        <rFont val="바탕체"/>
        <family val="1"/>
      </rPr>
      <t>타</t>
    </r>
    <r>
      <rPr>
        <sz val="10"/>
        <rFont val="Arial Narrow"/>
        <family val="2"/>
      </rPr>
      <t xml:space="preserve">    Others</t>
    </r>
  </si>
  <si>
    <r>
      <rPr>
        <sz val="10"/>
        <rFont val="바탕체"/>
        <family val="1"/>
      </rPr>
      <t>메</t>
    </r>
    <r>
      <rPr>
        <sz val="10"/>
        <rFont val="Arial Narrow"/>
        <family val="2"/>
      </rPr>
      <t xml:space="preserve">   </t>
    </r>
    <r>
      <rPr>
        <sz val="10"/>
        <rFont val="바탕체"/>
        <family val="1"/>
      </rPr>
      <t>밀</t>
    </r>
    <r>
      <rPr>
        <sz val="10"/>
        <rFont val="Arial Narrow"/>
        <family val="2"/>
      </rPr>
      <t xml:space="preserve">   Buck wheat</t>
    </r>
  </si>
  <si>
    <r>
      <rPr>
        <sz val="10"/>
        <rFont val="바탕체"/>
        <family val="1"/>
      </rPr>
      <t>읍면별</t>
    </r>
  </si>
  <si>
    <r>
      <rPr>
        <sz val="10"/>
        <rFont val="바탕체"/>
        <family val="1"/>
      </rPr>
      <t>기린면</t>
    </r>
  </si>
  <si>
    <r>
      <rPr>
        <sz val="10"/>
        <rFont val="바탕체"/>
        <family val="1"/>
      </rPr>
      <t>상남면</t>
    </r>
  </si>
  <si>
    <r>
      <rPr>
        <sz val="10"/>
        <rFont val="바탕체"/>
        <family val="1"/>
      </rPr>
      <t>북면</t>
    </r>
  </si>
  <si>
    <r>
      <rPr>
        <sz val="10"/>
        <rFont val="바탕체"/>
        <family val="1"/>
      </rPr>
      <t>인제읍</t>
    </r>
  </si>
  <si>
    <r>
      <rPr>
        <sz val="10"/>
        <rFont val="바탕체"/>
        <family val="1"/>
      </rPr>
      <t>연</t>
    </r>
    <r>
      <rPr>
        <sz val="10"/>
        <rFont val="Arial Narrow"/>
        <family val="2"/>
      </rPr>
      <t xml:space="preserve">    </t>
    </r>
    <r>
      <rPr>
        <sz val="10"/>
        <rFont val="바탕체"/>
        <family val="1"/>
      </rPr>
      <t>별</t>
    </r>
  </si>
  <si>
    <r>
      <rPr>
        <sz val="10"/>
        <rFont val="바탕체"/>
        <family val="1"/>
      </rPr>
      <t>고</t>
    </r>
    <r>
      <rPr>
        <sz val="10"/>
        <rFont val="Arial Narrow"/>
        <family val="2"/>
      </rPr>
      <t xml:space="preserve">  </t>
    </r>
    <r>
      <rPr>
        <sz val="10"/>
        <rFont val="바탕체"/>
        <family val="1"/>
      </rPr>
      <t>구</t>
    </r>
    <r>
      <rPr>
        <sz val="10"/>
        <rFont val="Arial Narrow"/>
        <family val="2"/>
      </rPr>
      <t xml:space="preserve">  </t>
    </r>
    <r>
      <rPr>
        <sz val="10"/>
        <rFont val="바탕체"/>
        <family val="1"/>
      </rPr>
      <t>마</t>
    </r>
    <r>
      <rPr>
        <sz val="10"/>
        <rFont val="Arial Narrow"/>
        <family val="2"/>
      </rPr>
      <t xml:space="preserve">    Sweet potato</t>
    </r>
  </si>
  <si>
    <r>
      <rPr>
        <sz val="10"/>
        <rFont val="바탕체"/>
        <family val="1"/>
      </rPr>
      <t>감</t>
    </r>
    <r>
      <rPr>
        <sz val="10"/>
        <rFont val="Arial Narrow"/>
        <family val="2"/>
      </rPr>
      <t xml:space="preserve">    </t>
    </r>
    <r>
      <rPr>
        <sz val="10"/>
        <rFont val="바탕체"/>
        <family val="1"/>
      </rPr>
      <t>자</t>
    </r>
    <r>
      <rPr>
        <sz val="10"/>
        <rFont val="Arial Narrow"/>
        <family val="2"/>
      </rPr>
      <t xml:space="preserve">     White potato</t>
    </r>
  </si>
  <si>
    <r>
      <rPr>
        <sz val="9"/>
        <rFont val="바탕체"/>
        <family val="1"/>
      </rPr>
      <t>단위</t>
    </r>
    <r>
      <rPr>
        <sz val="9"/>
        <rFont val="Arial Narrow"/>
        <family val="2"/>
      </rPr>
      <t xml:space="preserve"> : ha, M/T</t>
    </r>
  </si>
  <si>
    <r>
      <rPr>
        <sz val="9"/>
        <rFont val="바탕체"/>
        <family val="1"/>
      </rPr>
      <t>착색단고추</t>
    </r>
    <r>
      <rPr>
        <sz val="9"/>
        <rFont val="Arial Narrow"/>
        <family val="2"/>
      </rPr>
      <t xml:space="preserve"> Paprika</t>
    </r>
  </si>
  <si>
    <r>
      <rPr>
        <sz val="9"/>
        <rFont val="바탕체"/>
        <family val="1"/>
      </rPr>
      <t>호</t>
    </r>
    <r>
      <rPr>
        <sz val="9"/>
        <rFont val="Arial Narrow"/>
        <family val="2"/>
      </rPr>
      <t xml:space="preserve">  </t>
    </r>
    <r>
      <rPr>
        <sz val="9"/>
        <rFont val="바탕체"/>
        <family val="1"/>
      </rPr>
      <t>박</t>
    </r>
  </si>
  <si>
    <r>
      <rPr>
        <sz val="9"/>
        <rFont val="바탕체"/>
        <family val="1"/>
      </rPr>
      <t>읍면별</t>
    </r>
  </si>
  <si>
    <r>
      <rPr>
        <sz val="9"/>
        <rFont val="바탕체"/>
        <family val="1"/>
      </rPr>
      <t>조미채소류</t>
    </r>
  </si>
  <si>
    <r>
      <rPr>
        <sz val="9"/>
        <rFont val="바탕체"/>
        <family val="1"/>
      </rPr>
      <t>당근</t>
    </r>
    <r>
      <rPr>
        <sz val="9"/>
        <rFont val="Arial Narrow"/>
        <family val="2"/>
      </rPr>
      <t xml:space="preserve">  Carrot</t>
    </r>
  </si>
  <si>
    <r>
      <rPr>
        <sz val="9"/>
        <rFont val="바탕체"/>
        <family val="1"/>
      </rPr>
      <t>양파</t>
    </r>
    <r>
      <rPr>
        <sz val="9"/>
        <rFont val="Arial Narrow"/>
        <family val="2"/>
      </rPr>
      <t xml:space="preserve">  Onions</t>
    </r>
  </si>
  <si>
    <r>
      <rPr>
        <sz val="10"/>
        <rFont val="바탕체"/>
        <family val="1"/>
      </rPr>
      <t>느타리버섯</t>
    </r>
  </si>
  <si>
    <r>
      <rPr>
        <sz val="9"/>
        <rFont val="바탕체"/>
        <family val="1"/>
      </rPr>
      <t>자료</t>
    </r>
    <r>
      <rPr>
        <sz val="9"/>
        <rFont val="Arial Narrow"/>
        <family val="2"/>
      </rPr>
      <t xml:space="preserve"> : </t>
    </r>
    <r>
      <rPr>
        <sz val="9"/>
        <rFont val="바탕체"/>
        <family val="1"/>
      </rPr>
      <t>농업기술과</t>
    </r>
  </si>
  <si>
    <r>
      <rPr>
        <sz val="9"/>
        <rFont val="바탕체"/>
        <family val="1"/>
      </rPr>
      <t>자료</t>
    </r>
    <r>
      <rPr>
        <sz val="9"/>
        <rFont val="Arial Narrow"/>
        <family val="2"/>
      </rPr>
      <t xml:space="preserve"> : </t>
    </r>
    <r>
      <rPr>
        <sz val="9"/>
        <rFont val="바탕체"/>
        <family val="1"/>
      </rPr>
      <t>농업기술과</t>
    </r>
  </si>
  <si>
    <r>
      <rPr>
        <sz val="10"/>
        <rFont val="바탕체"/>
        <family val="1"/>
      </rPr>
      <t>남면</t>
    </r>
  </si>
  <si>
    <r>
      <rPr>
        <sz val="9"/>
        <rFont val="바탕체"/>
        <family val="1"/>
      </rPr>
      <t>단위</t>
    </r>
    <r>
      <rPr>
        <sz val="9"/>
        <rFont val="Arial Narrow"/>
        <family val="2"/>
      </rPr>
      <t xml:space="preserve"> : ha, M/T</t>
    </r>
  </si>
  <si>
    <r>
      <rPr>
        <sz val="10"/>
        <rFont val="바탕체"/>
        <family val="1"/>
      </rPr>
      <t>연</t>
    </r>
    <r>
      <rPr>
        <sz val="10"/>
        <rFont val="Arial Narrow"/>
        <family val="2"/>
      </rPr>
      <t xml:space="preserve">    </t>
    </r>
    <r>
      <rPr>
        <sz val="10"/>
        <rFont val="바탕체"/>
        <family val="1"/>
      </rPr>
      <t>별</t>
    </r>
  </si>
  <si>
    <r>
      <rPr>
        <sz val="10"/>
        <rFont val="바탕체"/>
        <family val="1"/>
      </rPr>
      <t>읍면별</t>
    </r>
  </si>
  <si>
    <t>상남면</t>
  </si>
  <si>
    <r>
      <rPr>
        <sz val="10"/>
        <rFont val="바탕체"/>
        <family val="1"/>
      </rPr>
      <t>서화면</t>
    </r>
  </si>
  <si>
    <t>읍면별</t>
  </si>
  <si>
    <r>
      <rPr>
        <sz val="10"/>
        <rFont val="바탕체"/>
        <family val="1"/>
      </rPr>
      <t>종류별</t>
    </r>
    <r>
      <rPr>
        <sz val="10"/>
        <rFont val="Arial Narrow"/>
        <family val="2"/>
      </rPr>
      <t xml:space="preserve">  By kind</t>
    </r>
  </si>
  <si>
    <r>
      <t xml:space="preserve">1  </t>
    </r>
    <r>
      <rPr>
        <sz val="10"/>
        <rFont val="바탕체"/>
        <family val="1"/>
      </rPr>
      <t>등</t>
    </r>
  </si>
  <si>
    <r>
      <rPr>
        <sz val="10"/>
        <rFont val="바탕체"/>
        <family val="1"/>
      </rPr>
      <t>읍면별</t>
    </r>
  </si>
  <si>
    <r>
      <rPr>
        <sz val="10"/>
        <rFont val="바탕체"/>
        <family val="1"/>
      </rPr>
      <t>연</t>
    </r>
    <r>
      <rPr>
        <sz val="10"/>
        <rFont val="Arial Narrow"/>
        <family val="2"/>
      </rPr>
      <t xml:space="preserve">    </t>
    </r>
    <r>
      <rPr>
        <sz val="10"/>
        <rFont val="바탕체"/>
        <family val="1"/>
      </rPr>
      <t>별</t>
    </r>
  </si>
  <si>
    <r>
      <rPr>
        <sz val="10"/>
        <rFont val="바탕체"/>
        <family val="1"/>
      </rPr>
      <t>특</t>
    </r>
    <r>
      <rPr>
        <sz val="10"/>
        <rFont val="Arial Narrow"/>
        <family val="2"/>
      </rPr>
      <t xml:space="preserve">  </t>
    </r>
    <r>
      <rPr>
        <sz val="10"/>
        <rFont val="바탕체"/>
        <family val="1"/>
      </rPr>
      <t>등</t>
    </r>
  </si>
  <si>
    <r>
      <rPr>
        <sz val="10"/>
        <rFont val="바탕체"/>
        <family val="1"/>
      </rPr>
      <t>기타</t>
    </r>
  </si>
  <si>
    <r>
      <rPr>
        <sz val="10"/>
        <rFont val="바탕체"/>
        <family val="1"/>
      </rPr>
      <t>단위</t>
    </r>
    <r>
      <rPr>
        <sz val="10"/>
        <rFont val="Arial Narrow"/>
        <family val="2"/>
      </rPr>
      <t xml:space="preserve"> : 1,000kg</t>
    </r>
  </si>
  <si>
    <r>
      <rPr>
        <sz val="10"/>
        <rFont val="바탕체"/>
        <family val="1"/>
      </rPr>
      <t>자료</t>
    </r>
    <r>
      <rPr>
        <sz val="10"/>
        <rFont val="Arial Narrow"/>
        <family val="2"/>
      </rPr>
      <t xml:space="preserve"> : </t>
    </r>
    <r>
      <rPr>
        <sz val="10"/>
        <rFont val="바탕체"/>
        <family val="1"/>
      </rPr>
      <t>농업기술과</t>
    </r>
  </si>
  <si>
    <r>
      <rPr>
        <sz val="9"/>
        <rFont val="바탕체"/>
        <family val="1"/>
      </rPr>
      <t>단위</t>
    </r>
    <r>
      <rPr>
        <sz val="9"/>
        <rFont val="Arial Narrow"/>
        <family val="2"/>
      </rPr>
      <t xml:space="preserve"> : </t>
    </r>
    <r>
      <rPr>
        <sz val="9"/>
        <rFont val="바탕체"/>
        <family val="1"/>
      </rPr>
      <t>개소</t>
    </r>
    <r>
      <rPr>
        <sz val="9"/>
        <rFont val="Arial Narrow"/>
        <family val="2"/>
      </rPr>
      <t xml:space="preserve">, </t>
    </r>
    <r>
      <rPr>
        <sz val="9"/>
        <rFont val="바탕체"/>
        <family val="1"/>
      </rPr>
      <t>㎡</t>
    </r>
    <r>
      <rPr>
        <sz val="9"/>
        <rFont val="Arial Narrow"/>
        <family val="2"/>
      </rPr>
      <t>, M/T</t>
    </r>
  </si>
  <si>
    <r>
      <rPr>
        <sz val="10"/>
        <rFont val="바탕체"/>
        <family val="1"/>
      </rPr>
      <t>통운창고</t>
    </r>
    <r>
      <rPr>
        <sz val="10"/>
        <rFont val="Arial Narrow"/>
        <family val="2"/>
      </rPr>
      <t xml:space="preserve">   Korea Express-run warehouse</t>
    </r>
  </si>
  <si>
    <r>
      <rPr>
        <sz val="10"/>
        <rFont val="바탕체"/>
        <family val="1"/>
      </rPr>
      <t>단위</t>
    </r>
    <r>
      <rPr>
        <sz val="10"/>
        <rFont val="Arial Narrow"/>
        <family val="2"/>
      </rPr>
      <t xml:space="preserve"> : </t>
    </r>
    <r>
      <rPr>
        <sz val="10"/>
        <rFont val="바탕체"/>
        <family val="1"/>
      </rPr>
      <t>개</t>
    </r>
  </si>
  <si>
    <r>
      <t xml:space="preserve">  </t>
    </r>
    <r>
      <rPr>
        <sz val="10"/>
        <rFont val="바탕체"/>
        <family val="1"/>
      </rPr>
      <t>주</t>
    </r>
    <r>
      <rPr>
        <sz val="10"/>
        <rFont val="Arial Narrow"/>
        <family val="2"/>
      </rPr>
      <t xml:space="preserve"> : 2009</t>
    </r>
    <r>
      <rPr>
        <sz val="10"/>
        <rFont val="바탕체"/>
        <family val="1"/>
      </rPr>
      <t>년기준</t>
    </r>
    <r>
      <rPr>
        <sz val="10"/>
        <rFont val="Arial Narrow"/>
        <family val="2"/>
      </rPr>
      <t xml:space="preserve"> </t>
    </r>
    <r>
      <rPr>
        <sz val="10"/>
        <rFont val="바탕체"/>
        <family val="1"/>
      </rPr>
      <t>통계표</t>
    </r>
    <r>
      <rPr>
        <sz val="10"/>
        <rFont val="Arial Narrow"/>
        <family val="2"/>
      </rPr>
      <t xml:space="preserve"> </t>
    </r>
    <r>
      <rPr>
        <sz val="10"/>
        <rFont val="바탕체"/>
        <family val="1"/>
      </rPr>
      <t>신설</t>
    </r>
  </si>
  <si>
    <r>
      <rPr>
        <sz val="10"/>
        <rFont val="바탕체"/>
        <family val="1"/>
      </rPr>
      <t>자료</t>
    </r>
    <r>
      <rPr>
        <sz val="10"/>
        <rFont val="Arial Narrow"/>
        <family val="2"/>
      </rPr>
      <t xml:space="preserve"> : </t>
    </r>
    <r>
      <rPr>
        <sz val="10"/>
        <rFont val="바탕체"/>
        <family val="1"/>
      </rPr>
      <t>농업기술과</t>
    </r>
  </si>
  <si>
    <r>
      <t xml:space="preserve"> Production capacity (t/</t>
    </r>
    <r>
      <rPr>
        <sz val="10"/>
        <rFont val="바탕체"/>
        <family val="1"/>
      </rPr>
      <t>일</t>
    </r>
    <r>
      <rPr>
        <sz val="10"/>
        <rFont val="Arial Narrow"/>
        <family val="2"/>
      </rPr>
      <t>)</t>
    </r>
  </si>
  <si>
    <r>
      <rPr>
        <sz val="10"/>
        <rFont val="바탕체"/>
        <family val="1"/>
      </rPr>
      <t>발동기</t>
    </r>
  </si>
  <si>
    <r>
      <rPr>
        <sz val="10"/>
        <rFont val="바탕체"/>
        <family val="1"/>
      </rPr>
      <t>압맥</t>
    </r>
  </si>
  <si>
    <r>
      <rPr>
        <sz val="9"/>
        <rFont val="바탕체"/>
        <family val="1"/>
      </rPr>
      <t>자료</t>
    </r>
    <r>
      <rPr>
        <sz val="9"/>
        <rFont val="Arial Narrow"/>
        <family val="2"/>
      </rPr>
      <t xml:space="preserve"> : </t>
    </r>
    <r>
      <rPr>
        <sz val="9"/>
        <rFont val="바탕체"/>
        <family val="1"/>
      </rPr>
      <t>유통축산과</t>
    </r>
  </si>
  <si>
    <r>
      <rPr>
        <sz val="10"/>
        <rFont val="바탕체"/>
        <family val="1"/>
      </rPr>
      <t>연</t>
    </r>
    <r>
      <rPr>
        <sz val="10"/>
        <rFont val="Arial Narrow"/>
        <family val="2"/>
      </rPr>
      <t xml:space="preserve">    </t>
    </r>
    <r>
      <rPr>
        <sz val="10"/>
        <rFont val="바탕체"/>
        <family val="1"/>
      </rPr>
      <t>별</t>
    </r>
  </si>
  <si>
    <r>
      <rPr>
        <sz val="10"/>
        <rFont val="바탕체"/>
        <family val="1"/>
      </rPr>
      <t>성</t>
    </r>
    <r>
      <rPr>
        <sz val="10"/>
        <rFont val="Arial Narrow"/>
        <family val="2"/>
      </rPr>
      <t xml:space="preserve">  </t>
    </r>
    <r>
      <rPr>
        <sz val="10"/>
        <rFont val="바탕체"/>
        <family val="1"/>
      </rPr>
      <t>분</t>
    </r>
    <r>
      <rPr>
        <sz val="10"/>
        <rFont val="Arial Narrow"/>
        <family val="2"/>
      </rPr>
      <t xml:space="preserve">  </t>
    </r>
    <r>
      <rPr>
        <sz val="10"/>
        <rFont val="바탕체"/>
        <family val="1"/>
      </rPr>
      <t>별</t>
    </r>
    <r>
      <rPr>
        <sz val="10"/>
        <rFont val="Arial Narrow"/>
        <family val="2"/>
      </rPr>
      <t xml:space="preserve">            By element</t>
    </r>
  </si>
  <si>
    <r>
      <rPr>
        <sz val="10"/>
        <rFont val="바탕체"/>
        <family val="1"/>
      </rPr>
      <t>요</t>
    </r>
    <r>
      <rPr>
        <sz val="10"/>
        <rFont val="Arial Narrow"/>
        <family val="2"/>
      </rPr>
      <t xml:space="preserve">  </t>
    </r>
    <r>
      <rPr>
        <sz val="10"/>
        <rFont val="바탕체"/>
        <family val="1"/>
      </rPr>
      <t>소</t>
    </r>
  </si>
  <si>
    <r>
      <rPr>
        <sz val="10"/>
        <rFont val="바탕체"/>
        <family val="1"/>
      </rPr>
      <t>과</t>
    </r>
    <r>
      <rPr>
        <sz val="10"/>
        <rFont val="Arial Narrow"/>
        <family val="2"/>
      </rPr>
      <t xml:space="preserve">  </t>
    </r>
    <r>
      <rPr>
        <sz val="10"/>
        <rFont val="바탕체"/>
        <family val="1"/>
      </rPr>
      <t>석</t>
    </r>
  </si>
  <si>
    <r>
      <t xml:space="preserve"> </t>
    </r>
    <r>
      <rPr>
        <sz val="10"/>
        <rFont val="바탕체"/>
        <family val="1"/>
      </rPr>
      <t>염화가리</t>
    </r>
    <r>
      <rPr>
        <vertAlign val="superscript"/>
        <sz val="10"/>
        <rFont val="Arial Narrow"/>
        <family val="2"/>
      </rPr>
      <t xml:space="preserve">  1)</t>
    </r>
  </si>
  <si>
    <r>
      <rPr>
        <sz val="9"/>
        <rFont val="바탕체"/>
        <family val="1"/>
      </rPr>
      <t>단위</t>
    </r>
    <r>
      <rPr>
        <sz val="9"/>
        <rFont val="Arial Narrow"/>
        <family val="2"/>
      </rPr>
      <t xml:space="preserve"> : M/T</t>
    </r>
  </si>
  <si>
    <r>
      <t xml:space="preserve">  </t>
    </r>
    <r>
      <rPr>
        <sz val="9"/>
        <rFont val="바탕체"/>
        <family val="1"/>
      </rPr>
      <t>주</t>
    </r>
    <r>
      <rPr>
        <sz val="9"/>
        <rFont val="Arial Narrow"/>
        <family val="2"/>
      </rPr>
      <t xml:space="preserve"> : 1) </t>
    </r>
    <r>
      <rPr>
        <sz val="9"/>
        <rFont val="바탕체"/>
        <family val="1"/>
      </rPr>
      <t>황산가리</t>
    </r>
    <r>
      <rPr>
        <sz val="9"/>
        <rFont val="Arial Narrow"/>
        <family val="2"/>
      </rPr>
      <t xml:space="preserve"> </t>
    </r>
    <r>
      <rPr>
        <sz val="9"/>
        <rFont val="바탕체"/>
        <family val="1"/>
      </rPr>
      <t>포함</t>
    </r>
    <r>
      <rPr>
        <sz val="9"/>
        <rFont val="Arial Narrow"/>
        <family val="2"/>
      </rPr>
      <t>.</t>
    </r>
  </si>
  <si>
    <r>
      <rPr>
        <sz val="9"/>
        <rFont val="바탕체"/>
        <family val="1"/>
      </rPr>
      <t>자료</t>
    </r>
    <r>
      <rPr>
        <sz val="9"/>
        <rFont val="Arial Narrow"/>
        <family val="2"/>
      </rPr>
      <t xml:space="preserve"> : </t>
    </r>
    <r>
      <rPr>
        <sz val="9"/>
        <rFont val="바탕체"/>
        <family val="1"/>
      </rPr>
      <t>농업중앙회</t>
    </r>
    <r>
      <rPr>
        <sz val="9"/>
        <rFont val="Arial Narrow"/>
        <family val="2"/>
      </rPr>
      <t xml:space="preserve"> </t>
    </r>
    <r>
      <rPr>
        <sz val="9"/>
        <rFont val="바탕체"/>
        <family val="1"/>
      </rPr>
      <t>강원지역본부</t>
    </r>
  </si>
  <si>
    <r>
      <rPr>
        <sz val="9"/>
        <rFont val="바탕체"/>
        <family val="1"/>
      </rPr>
      <t>자료</t>
    </r>
    <r>
      <rPr>
        <sz val="9"/>
        <rFont val="Arial Narrow"/>
        <family val="2"/>
      </rPr>
      <t xml:space="preserve"> : </t>
    </r>
    <r>
      <rPr>
        <sz val="9"/>
        <rFont val="바탕체"/>
        <family val="1"/>
      </rPr>
      <t>유통축산과</t>
    </r>
  </si>
  <si>
    <r>
      <rPr>
        <sz val="9"/>
        <rFont val="바탕체"/>
        <family val="1"/>
      </rPr>
      <t>기종저</t>
    </r>
  </si>
  <si>
    <r>
      <rPr>
        <sz val="9"/>
        <rFont val="바탕체"/>
        <family val="1"/>
      </rPr>
      <t>광견병</t>
    </r>
  </si>
  <si>
    <r>
      <rPr>
        <sz val="9"/>
        <rFont val="바탕체"/>
        <family val="1"/>
      </rPr>
      <t>추백리</t>
    </r>
  </si>
  <si>
    <r>
      <rPr>
        <sz val="9"/>
        <rFont val="바탕체"/>
        <family val="1"/>
      </rPr>
      <t>기</t>
    </r>
    <r>
      <rPr>
        <sz val="9"/>
        <rFont val="Arial Narrow"/>
        <family val="2"/>
      </rPr>
      <t xml:space="preserve">  </t>
    </r>
    <r>
      <rPr>
        <sz val="9"/>
        <rFont val="바탕체"/>
        <family val="1"/>
      </rPr>
      <t>타</t>
    </r>
  </si>
  <si>
    <r>
      <rPr>
        <sz val="9"/>
        <rFont val="바탕체"/>
        <family val="1"/>
      </rPr>
      <t>돼</t>
    </r>
    <r>
      <rPr>
        <sz val="9"/>
        <rFont val="Arial Narrow"/>
        <family val="2"/>
      </rPr>
      <t xml:space="preserve">   </t>
    </r>
    <r>
      <rPr>
        <sz val="9"/>
        <rFont val="바탕체"/>
        <family val="1"/>
      </rPr>
      <t>지</t>
    </r>
  </si>
  <si>
    <r>
      <rPr>
        <sz val="9"/>
        <rFont val="바탕체"/>
        <family val="1"/>
      </rPr>
      <t>소</t>
    </r>
    <r>
      <rPr>
        <sz val="9"/>
        <rFont val="Arial Narrow"/>
        <family val="2"/>
      </rPr>
      <t xml:space="preserve"> </t>
    </r>
    <r>
      <rPr>
        <sz val="9"/>
        <rFont val="바탕체"/>
        <family val="1"/>
      </rPr>
      <t>아까</t>
    </r>
  </si>
  <si>
    <r>
      <rPr>
        <sz val="9"/>
        <rFont val="바탕체"/>
        <family val="1"/>
      </rPr>
      <t>바네병</t>
    </r>
  </si>
  <si>
    <r>
      <rPr>
        <sz val="9"/>
        <rFont val="바탕체"/>
        <family val="1"/>
      </rPr>
      <t>부루세라</t>
    </r>
  </si>
  <si>
    <r>
      <rPr>
        <sz val="9"/>
        <rFont val="바탕체"/>
        <family val="1"/>
      </rPr>
      <t>소백혈병</t>
    </r>
  </si>
  <si>
    <r>
      <rPr>
        <sz val="9"/>
        <rFont val="바탕체"/>
        <family val="1"/>
      </rPr>
      <t>돼지유행성</t>
    </r>
  </si>
  <si>
    <r>
      <rPr>
        <sz val="9"/>
        <rFont val="바탕체"/>
        <family val="1"/>
      </rPr>
      <t>비기관염</t>
    </r>
  </si>
  <si>
    <r>
      <rPr>
        <sz val="9"/>
        <rFont val="바탕체"/>
        <family val="1"/>
      </rPr>
      <t>일본뇌염</t>
    </r>
  </si>
  <si>
    <r>
      <rPr>
        <sz val="9"/>
        <rFont val="바탕체"/>
        <family val="1"/>
      </rPr>
      <t>위장병</t>
    </r>
  </si>
  <si>
    <r>
      <rPr>
        <sz val="9"/>
        <rFont val="바탕체"/>
        <family val="1"/>
      </rPr>
      <t>자료</t>
    </r>
    <r>
      <rPr>
        <sz val="9"/>
        <rFont val="Arial Narrow"/>
        <family val="2"/>
      </rPr>
      <t xml:space="preserve"> : </t>
    </r>
    <r>
      <rPr>
        <sz val="9"/>
        <rFont val="바탕체"/>
        <family val="1"/>
      </rPr>
      <t>유통축산과</t>
    </r>
  </si>
  <si>
    <r>
      <rPr>
        <sz val="9"/>
        <rFont val="바탕체"/>
        <family val="1"/>
      </rPr>
      <t>돼</t>
    </r>
    <r>
      <rPr>
        <sz val="9"/>
        <rFont val="Arial Narrow"/>
        <family val="2"/>
      </rPr>
      <t xml:space="preserve">     </t>
    </r>
    <r>
      <rPr>
        <sz val="9"/>
        <rFont val="바탕체"/>
        <family val="1"/>
      </rPr>
      <t>지</t>
    </r>
    <r>
      <rPr>
        <sz val="9"/>
        <rFont val="Arial Narrow"/>
        <family val="2"/>
      </rPr>
      <t xml:space="preserve">              Pigs</t>
    </r>
  </si>
  <si>
    <r>
      <rPr>
        <sz val="9"/>
        <rFont val="바탕체"/>
        <family val="1"/>
      </rPr>
      <t>기</t>
    </r>
    <r>
      <rPr>
        <sz val="9"/>
        <rFont val="Arial Narrow"/>
        <family val="2"/>
      </rPr>
      <t xml:space="preserve">     </t>
    </r>
    <r>
      <rPr>
        <sz val="9"/>
        <rFont val="바탕체"/>
        <family val="1"/>
      </rPr>
      <t>타</t>
    </r>
    <r>
      <rPr>
        <sz val="9"/>
        <rFont val="Arial Narrow"/>
        <family val="2"/>
      </rPr>
      <t xml:space="preserve">       Others</t>
    </r>
  </si>
  <si>
    <r>
      <rPr>
        <sz val="9"/>
        <rFont val="바탕체"/>
        <family val="1"/>
      </rPr>
      <t>생체량</t>
    </r>
  </si>
  <si>
    <r>
      <rPr>
        <sz val="9"/>
        <rFont val="바탕체"/>
        <family val="1"/>
      </rPr>
      <t>지육량</t>
    </r>
  </si>
  <si>
    <r>
      <rPr>
        <sz val="9"/>
        <rFont val="바탕체"/>
        <family val="1"/>
      </rPr>
      <t>두</t>
    </r>
    <r>
      <rPr>
        <sz val="9"/>
        <rFont val="Arial Narrow"/>
        <family val="2"/>
      </rPr>
      <t xml:space="preserve">      </t>
    </r>
    <r>
      <rPr>
        <sz val="9"/>
        <rFont val="바탕체"/>
        <family val="1"/>
      </rPr>
      <t>수</t>
    </r>
  </si>
  <si>
    <r>
      <rPr>
        <sz val="9"/>
        <rFont val="바탕체"/>
        <family val="1"/>
      </rPr>
      <t>계</t>
    </r>
  </si>
  <si>
    <r>
      <rPr>
        <sz val="9"/>
        <rFont val="바탕체"/>
        <family val="1"/>
      </rPr>
      <t>행정</t>
    </r>
  </si>
  <si>
    <r>
      <rPr>
        <sz val="9"/>
        <rFont val="바탕체"/>
        <family val="1"/>
      </rPr>
      <t>연구</t>
    </r>
  </si>
  <si>
    <r>
      <rPr>
        <sz val="9"/>
        <rFont val="바탕체"/>
        <family val="1"/>
      </rPr>
      <t>공수의</t>
    </r>
  </si>
  <si>
    <r>
      <rPr>
        <sz val="9"/>
        <rFont val="바탕체"/>
        <family val="1"/>
      </rPr>
      <t>개업수의</t>
    </r>
  </si>
  <si>
    <r>
      <rPr>
        <sz val="9"/>
        <rFont val="바탕체"/>
        <family val="1"/>
      </rPr>
      <t>학교</t>
    </r>
  </si>
  <si>
    <r>
      <rPr>
        <sz val="9"/>
        <rFont val="바탕체"/>
        <family val="1"/>
      </rPr>
      <t>단체</t>
    </r>
  </si>
  <si>
    <r>
      <rPr>
        <sz val="9"/>
        <rFont val="바탕체"/>
        <family val="1"/>
      </rPr>
      <t>기타</t>
    </r>
  </si>
  <si>
    <r>
      <rPr>
        <sz val="9"/>
        <rFont val="바탕체"/>
        <family val="1"/>
      </rPr>
      <t>소</t>
    </r>
    <r>
      <rPr>
        <sz val="9"/>
        <rFont val="Arial Narrow"/>
        <family val="2"/>
      </rPr>
      <t xml:space="preserve">                Cattle</t>
    </r>
  </si>
  <si>
    <r>
      <rPr>
        <sz val="9"/>
        <rFont val="바탕체"/>
        <family val="1"/>
      </rPr>
      <t>닭</t>
    </r>
    <r>
      <rPr>
        <sz val="9"/>
        <rFont val="Arial Narrow"/>
        <family val="2"/>
      </rPr>
      <t xml:space="preserve">              Chickens</t>
    </r>
  </si>
  <si>
    <r>
      <rPr>
        <sz val="9"/>
        <rFont val="바탕체"/>
        <family val="1"/>
      </rPr>
      <t>연</t>
    </r>
    <r>
      <rPr>
        <sz val="9"/>
        <rFont val="Arial Narrow"/>
        <family val="2"/>
      </rPr>
      <t xml:space="preserve">  </t>
    </r>
    <r>
      <rPr>
        <sz val="9"/>
        <rFont val="바탕체"/>
        <family val="1"/>
      </rPr>
      <t>별</t>
    </r>
  </si>
  <si>
    <r>
      <rPr>
        <sz val="9"/>
        <rFont val="바탕체"/>
        <family val="1"/>
      </rPr>
      <t>두</t>
    </r>
    <r>
      <rPr>
        <sz val="9"/>
        <rFont val="Arial Narrow"/>
        <family val="2"/>
      </rPr>
      <t xml:space="preserve">     </t>
    </r>
    <r>
      <rPr>
        <sz val="9"/>
        <rFont val="바탕체"/>
        <family val="1"/>
      </rPr>
      <t>수</t>
    </r>
  </si>
  <si>
    <r>
      <rPr>
        <sz val="9"/>
        <rFont val="바탕체"/>
        <family val="1"/>
      </rPr>
      <t>두</t>
    </r>
    <r>
      <rPr>
        <sz val="9"/>
        <rFont val="Arial Narrow"/>
        <family val="2"/>
      </rPr>
      <t xml:space="preserve">  </t>
    </r>
    <r>
      <rPr>
        <sz val="9"/>
        <rFont val="바탕체"/>
        <family val="1"/>
      </rPr>
      <t>수</t>
    </r>
  </si>
  <si>
    <r>
      <rPr>
        <sz val="9"/>
        <rFont val="바탕체"/>
        <family val="1"/>
      </rPr>
      <t>성</t>
    </r>
    <r>
      <rPr>
        <sz val="9"/>
        <rFont val="Arial Narrow"/>
        <family val="2"/>
      </rPr>
      <t xml:space="preserve"> </t>
    </r>
    <r>
      <rPr>
        <sz val="9"/>
        <rFont val="바탕체"/>
        <family val="1"/>
      </rPr>
      <t>별</t>
    </r>
    <r>
      <rPr>
        <sz val="9"/>
        <rFont val="Arial Narrow"/>
        <family val="2"/>
      </rPr>
      <t xml:space="preserve">    By gender</t>
    </r>
  </si>
  <si>
    <r>
      <rPr>
        <sz val="9"/>
        <rFont val="바탕체"/>
        <family val="1"/>
      </rPr>
      <t>직</t>
    </r>
    <r>
      <rPr>
        <sz val="9"/>
        <rFont val="Arial Narrow"/>
        <family val="2"/>
      </rPr>
      <t xml:space="preserve">  </t>
    </r>
    <r>
      <rPr>
        <sz val="9"/>
        <rFont val="바탕체"/>
        <family val="1"/>
      </rPr>
      <t>업</t>
    </r>
    <r>
      <rPr>
        <sz val="9"/>
        <rFont val="Arial Narrow"/>
        <family val="2"/>
      </rPr>
      <t xml:space="preserve">  </t>
    </r>
    <r>
      <rPr>
        <sz val="9"/>
        <rFont val="바탕체"/>
        <family val="1"/>
      </rPr>
      <t>별</t>
    </r>
    <r>
      <rPr>
        <sz val="9"/>
        <rFont val="Arial Narrow"/>
        <family val="2"/>
      </rPr>
      <t xml:space="preserve">         By occupation</t>
    </r>
  </si>
  <si>
    <r>
      <rPr>
        <sz val="9"/>
        <rFont val="바탕체"/>
        <family val="1"/>
      </rPr>
      <t>계</t>
    </r>
  </si>
  <si>
    <r>
      <rPr>
        <sz val="9"/>
        <rFont val="바탕체"/>
        <family val="1"/>
      </rPr>
      <t>남</t>
    </r>
  </si>
  <si>
    <r>
      <rPr>
        <sz val="9"/>
        <rFont val="바탕체"/>
        <family val="1"/>
      </rPr>
      <t>여</t>
    </r>
  </si>
  <si>
    <r>
      <rPr>
        <sz val="10"/>
        <rFont val="돋움"/>
        <family val="3"/>
      </rPr>
      <t>처리업</t>
    </r>
  </si>
  <si>
    <r>
      <rPr>
        <sz val="10"/>
        <rFont val="돋움"/>
        <family val="3"/>
      </rPr>
      <t>유가공업</t>
    </r>
  </si>
  <si>
    <r>
      <rPr>
        <sz val="10"/>
        <rFont val="바탕체"/>
        <family val="1"/>
      </rPr>
      <t>알가공업</t>
    </r>
  </si>
  <si>
    <r>
      <rPr>
        <sz val="10"/>
        <rFont val="돋움"/>
        <family val="3"/>
      </rPr>
      <t>식육부산물</t>
    </r>
  </si>
  <si>
    <r>
      <rPr>
        <sz val="10"/>
        <rFont val="돋움"/>
        <family val="3"/>
      </rPr>
      <t>우유류</t>
    </r>
  </si>
  <si>
    <r>
      <rPr>
        <sz val="10"/>
        <rFont val="돋움"/>
        <family val="3"/>
      </rPr>
      <t>축산물유통</t>
    </r>
  </si>
  <si>
    <r>
      <rPr>
        <sz val="10"/>
        <rFont val="돋움"/>
        <family val="3"/>
      </rPr>
      <t>축산물수입</t>
    </r>
  </si>
  <si>
    <r>
      <rPr>
        <sz val="10"/>
        <rFont val="돋움"/>
        <family val="3"/>
      </rPr>
      <t>식용란</t>
    </r>
  </si>
  <si>
    <r>
      <rPr>
        <sz val="10"/>
        <rFont val="돋움"/>
        <family val="3"/>
      </rPr>
      <t>판매업</t>
    </r>
  </si>
  <si>
    <r>
      <rPr>
        <sz val="10"/>
        <rFont val="돋움"/>
        <family val="3"/>
      </rPr>
      <t>전문판매업</t>
    </r>
  </si>
  <si>
    <r>
      <rPr>
        <sz val="10"/>
        <rFont val="돋움"/>
        <family val="3"/>
      </rPr>
      <t>식육즉석</t>
    </r>
  </si>
  <si>
    <r>
      <rPr>
        <sz val="10"/>
        <rFont val="돋움"/>
        <family val="3"/>
      </rPr>
      <t>소</t>
    </r>
    <r>
      <rPr>
        <sz val="10"/>
        <rFont val="Arial Narrow"/>
        <family val="2"/>
      </rPr>
      <t xml:space="preserve">   </t>
    </r>
    <r>
      <rPr>
        <sz val="10"/>
        <rFont val="돋움"/>
        <family val="3"/>
      </rPr>
      <t>계</t>
    </r>
  </si>
  <si>
    <r>
      <rPr>
        <sz val="10"/>
        <rFont val="돋움"/>
        <family val="3"/>
      </rPr>
      <t>식</t>
    </r>
    <r>
      <rPr>
        <sz val="10"/>
        <rFont val="Arial Narrow"/>
        <family val="2"/>
      </rPr>
      <t xml:space="preserve">   </t>
    </r>
    <r>
      <rPr>
        <sz val="10"/>
        <rFont val="돋움"/>
        <family val="3"/>
      </rPr>
      <t>육</t>
    </r>
  </si>
  <si>
    <r>
      <rPr>
        <sz val="10"/>
        <rFont val="돋움"/>
        <family val="3"/>
      </rPr>
      <t>수집판매업</t>
    </r>
  </si>
  <si>
    <r>
      <rPr>
        <sz val="9"/>
        <color indexed="8"/>
        <rFont val="바탕체"/>
        <family val="1"/>
      </rPr>
      <t>자료</t>
    </r>
    <r>
      <rPr>
        <sz val="9"/>
        <color indexed="8"/>
        <rFont val="Arial Narrow"/>
        <family val="2"/>
      </rPr>
      <t xml:space="preserve"> : </t>
    </r>
    <r>
      <rPr>
        <sz val="9"/>
        <color indexed="8"/>
        <rFont val="바탕체"/>
        <family val="1"/>
      </rPr>
      <t>유통축산과</t>
    </r>
  </si>
  <si>
    <r>
      <rPr>
        <sz val="10"/>
        <rFont val="바탕체"/>
        <family val="1"/>
      </rPr>
      <t>축산물</t>
    </r>
    <r>
      <rPr>
        <sz val="10"/>
        <rFont val="Arial Narrow"/>
        <family val="2"/>
      </rPr>
      <t xml:space="preserve"> </t>
    </r>
    <r>
      <rPr>
        <sz val="10"/>
        <rFont val="바탕체"/>
        <family val="1"/>
      </rPr>
      <t>가공업</t>
    </r>
    <r>
      <rPr>
        <sz val="10"/>
        <rFont val="Arial Narrow"/>
        <family val="2"/>
      </rPr>
      <t xml:space="preserve"> </t>
    </r>
  </si>
  <si>
    <r>
      <rPr>
        <sz val="10"/>
        <rFont val="돋움"/>
        <family val="3"/>
      </rPr>
      <t>식육포장</t>
    </r>
  </si>
  <si>
    <r>
      <rPr>
        <sz val="10"/>
        <rFont val="바탕체"/>
        <family val="1"/>
      </rPr>
      <t>가공업</t>
    </r>
  </si>
  <si>
    <r>
      <rPr>
        <sz val="10"/>
        <rFont val="돋움"/>
        <family val="3"/>
      </rPr>
      <t>판매가공업</t>
    </r>
  </si>
  <si>
    <r>
      <rPr>
        <sz val="10"/>
        <rFont val="바탕체"/>
        <family val="1"/>
      </rPr>
      <t>합</t>
    </r>
    <r>
      <rPr>
        <sz val="10"/>
        <rFont val="Arial Narrow"/>
        <family val="2"/>
      </rPr>
      <t xml:space="preserve">  </t>
    </r>
    <r>
      <rPr>
        <sz val="10"/>
        <rFont val="바탕체"/>
        <family val="1"/>
      </rPr>
      <t>계</t>
    </r>
    <r>
      <rPr>
        <sz val="10"/>
        <rFont val="Arial Narrow"/>
        <family val="2"/>
      </rPr>
      <t xml:space="preserve"> </t>
    </r>
  </si>
  <si>
    <r>
      <rPr>
        <sz val="10"/>
        <rFont val="바탕체"/>
        <family val="1"/>
      </rPr>
      <t>도축업</t>
    </r>
  </si>
  <si>
    <r>
      <rPr>
        <sz val="10"/>
        <color indexed="8"/>
        <rFont val="바탕체"/>
        <family val="1"/>
      </rPr>
      <t>서화면</t>
    </r>
  </si>
  <si>
    <r>
      <rPr>
        <sz val="9"/>
        <rFont val="바탕체"/>
        <family val="1"/>
      </rPr>
      <t>단위</t>
    </r>
    <r>
      <rPr>
        <sz val="9"/>
        <rFont val="Arial Narrow"/>
        <family val="2"/>
      </rPr>
      <t xml:space="preserve"> : </t>
    </r>
    <r>
      <rPr>
        <sz val="9"/>
        <rFont val="바탕체"/>
        <family val="1"/>
      </rPr>
      <t>개소</t>
    </r>
  </si>
  <si>
    <r>
      <rPr>
        <sz val="9"/>
        <rFont val="바탕체"/>
        <family val="1"/>
      </rPr>
      <t>단위</t>
    </r>
    <r>
      <rPr>
        <sz val="9"/>
        <rFont val="Arial Narrow"/>
        <family val="2"/>
      </rPr>
      <t xml:space="preserve"> : ha</t>
    </r>
  </si>
  <si>
    <r>
      <rPr>
        <sz val="10"/>
        <rFont val="바탕체"/>
        <family val="1"/>
      </rPr>
      <t>연</t>
    </r>
    <r>
      <rPr>
        <sz val="10"/>
        <rFont val="Arial Narrow"/>
        <family val="2"/>
      </rPr>
      <t xml:space="preserve">    </t>
    </r>
    <r>
      <rPr>
        <sz val="10"/>
        <rFont val="바탕체"/>
        <family val="1"/>
      </rPr>
      <t>별</t>
    </r>
  </si>
  <si>
    <r>
      <t xml:space="preserve">  </t>
    </r>
    <r>
      <rPr>
        <sz val="9"/>
        <rFont val="바탕체"/>
        <family val="1"/>
      </rPr>
      <t>주</t>
    </r>
    <r>
      <rPr>
        <sz val="9"/>
        <rFont val="Arial Narrow"/>
        <family val="2"/>
      </rPr>
      <t xml:space="preserve"> : 2011</t>
    </r>
    <r>
      <rPr>
        <sz val="9"/>
        <rFont val="바탕체"/>
        <family val="1"/>
      </rPr>
      <t>년부터</t>
    </r>
    <r>
      <rPr>
        <sz val="9"/>
        <rFont val="Arial Narrow"/>
        <family val="2"/>
      </rPr>
      <t xml:space="preserve"> </t>
    </r>
    <r>
      <rPr>
        <sz val="9"/>
        <rFont val="바탕체"/>
        <family val="1"/>
      </rPr>
      <t>산림기본통계</t>
    </r>
    <r>
      <rPr>
        <sz val="9"/>
        <rFont val="Arial Narrow"/>
        <family val="2"/>
      </rPr>
      <t xml:space="preserve"> </t>
    </r>
    <r>
      <rPr>
        <sz val="9"/>
        <rFont val="바탕체"/>
        <family val="1"/>
      </rPr>
      <t>공표일정</t>
    </r>
    <r>
      <rPr>
        <sz val="9"/>
        <rFont val="Arial Narrow"/>
        <family val="2"/>
      </rPr>
      <t xml:space="preserve"> </t>
    </r>
    <r>
      <rPr>
        <sz val="9"/>
        <rFont val="바탕체"/>
        <family val="1"/>
      </rPr>
      <t>변경</t>
    </r>
    <r>
      <rPr>
        <sz val="9"/>
        <rFont val="Arial Narrow"/>
        <family val="2"/>
      </rPr>
      <t>(5</t>
    </r>
    <r>
      <rPr>
        <sz val="9"/>
        <rFont val="바탕체"/>
        <family val="1"/>
      </rPr>
      <t>년주기</t>
    </r>
    <r>
      <rPr>
        <sz val="9"/>
        <rFont val="Arial Narrow"/>
        <family val="2"/>
      </rPr>
      <t>)</t>
    </r>
  </si>
  <si>
    <r>
      <rPr>
        <sz val="9"/>
        <rFont val="바탕체"/>
        <family val="1"/>
      </rPr>
      <t>자료</t>
    </r>
    <r>
      <rPr>
        <sz val="9"/>
        <rFont val="Arial Narrow"/>
        <family val="2"/>
      </rPr>
      <t xml:space="preserve"> : </t>
    </r>
    <r>
      <rPr>
        <sz val="9"/>
        <rFont val="바탕체"/>
        <family val="1"/>
      </rPr>
      <t>산림자원과</t>
    </r>
  </si>
  <si>
    <r>
      <rPr>
        <sz val="9"/>
        <rFont val="바탕체"/>
        <family val="1"/>
      </rPr>
      <t>자료</t>
    </r>
    <r>
      <rPr>
        <sz val="9"/>
        <rFont val="Arial Narrow"/>
        <family val="2"/>
      </rPr>
      <t xml:space="preserve"> : </t>
    </r>
    <r>
      <rPr>
        <sz val="9"/>
        <rFont val="바탕체"/>
        <family val="1"/>
      </rPr>
      <t>산림자원과</t>
    </r>
  </si>
  <si>
    <r>
      <rPr>
        <sz val="10"/>
        <rFont val="바탕체"/>
        <family val="1"/>
      </rPr>
      <t>침엽수림</t>
    </r>
  </si>
  <si>
    <r>
      <rPr>
        <sz val="10"/>
        <rFont val="바탕체"/>
        <family val="1"/>
      </rPr>
      <t>활엽수림</t>
    </r>
  </si>
  <si>
    <r>
      <rPr>
        <sz val="10"/>
        <rFont val="바탕체"/>
        <family val="1"/>
      </rPr>
      <t>죽림</t>
    </r>
  </si>
  <si>
    <r>
      <rPr>
        <sz val="10"/>
        <rFont val="바탕체"/>
        <family val="1"/>
      </rPr>
      <t>침</t>
    </r>
    <r>
      <rPr>
        <sz val="10"/>
        <rFont val="Arial Narrow"/>
        <family val="2"/>
      </rPr>
      <t xml:space="preserve"> </t>
    </r>
    <r>
      <rPr>
        <sz val="10"/>
        <rFont val="바탕체"/>
        <family val="1"/>
      </rPr>
      <t>엽</t>
    </r>
    <r>
      <rPr>
        <sz val="10"/>
        <rFont val="Arial Narrow"/>
        <family val="2"/>
      </rPr>
      <t xml:space="preserve"> </t>
    </r>
    <r>
      <rPr>
        <sz val="10"/>
        <rFont val="바탕체"/>
        <family val="1"/>
      </rPr>
      <t>수</t>
    </r>
  </si>
  <si>
    <r>
      <rPr>
        <sz val="10"/>
        <rFont val="바탕체"/>
        <family val="1"/>
      </rPr>
      <t>활</t>
    </r>
    <r>
      <rPr>
        <sz val="10"/>
        <rFont val="Arial Narrow"/>
        <family val="2"/>
      </rPr>
      <t xml:space="preserve"> </t>
    </r>
    <r>
      <rPr>
        <sz val="10"/>
        <rFont val="바탕체"/>
        <family val="1"/>
      </rPr>
      <t>엽</t>
    </r>
    <r>
      <rPr>
        <sz val="10"/>
        <rFont val="Arial Narrow"/>
        <family val="2"/>
      </rPr>
      <t xml:space="preserve"> </t>
    </r>
    <r>
      <rPr>
        <sz val="10"/>
        <rFont val="바탕체"/>
        <family val="1"/>
      </rPr>
      <t>수</t>
    </r>
  </si>
  <si>
    <r>
      <rPr>
        <sz val="10"/>
        <rFont val="바탕체"/>
        <family val="1"/>
      </rPr>
      <t>죽림</t>
    </r>
    <r>
      <rPr>
        <sz val="10"/>
        <rFont val="Arial Narrow"/>
        <family val="2"/>
      </rPr>
      <t>(</t>
    </r>
    <r>
      <rPr>
        <sz val="10"/>
        <rFont val="바탕체"/>
        <family val="1"/>
      </rPr>
      <t>속</t>
    </r>
    <r>
      <rPr>
        <sz val="10"/>
        <rFont val="Arial Narrow"/>
        <family val="2"/>
      </rPr>
      <t>)</t>
    </r>
  </si>
  <si>
    <r>
      <rPr>
        <sz val="9"/>
        <rFont val="바탕체"/>
        <family val="1"/>
      </rPr>
      <t>단위</t>
    </r>
    <r>
      <rPr>
        <sz val="9"/>
        <rFont val="Arial Narrow"/>
        <family val="2"/>
      </rPr>
      <t xml:space="preserve"> : </t>
    </r>
    <r>
      <rPr>
        <sz val="9"/>
        <rFont val="바탕체"/>
        <family val="1"/>
      </rPr>
      <t>㎥</t>
    </r>
  </si>
  <si>
    <r>
      <rPr>
        <sz val="9"/>
        <rFont val="바탕체"/>
        <family val="1"/>
      </rPr>
      <t>단위</t>
    </r>
    <r>
      <rPr>
        <sz val="9"/>
        <rFont val="Arial Narrow"/>
        <family val="2"/>
      </rPr>
      <t xml:space="preserve"> : ha</t>
    </r>
  </si>
  <si>
    <r>
      <t xml:space="preserve">  </t>
    </r>
    <r>
      <rPr>
        <sz val="9"/>
        <rFont val="바탕체"/>
        <family val="1"/>
      </rPr>
      <t>주</t>
    </r>
    <r>
      <rPr>
        <sz val="9"/>
        <rFont val="Arial Narrow"/>
        <family val="2"/>
      </rPr>
      <t xml:space="preserve"> : 2011</t>
    </r>
    <r>
      <rPr>
        <sz val="9"/>
        <rFont val="바탕체"/>
        <family val="1"/>
      </rPr>
      <t>년부터</t>
    </r>
    <r>
      <rPr>
        <sz val="9"/>
        <rFont val="Arial Narrow"/>
        <family val="2"/>
      </rPr>
      <t xml:space="preserve"> </t>
    </r>
    <r>
      <rPr>
        <sz val="9"/>
        <rFont val="바탕체"/>
        <family val="1"/>
      </rPr>
      <t>산림기본통계</t>
    </r>
    <r>
      <rPr>
        <sz val="9"/>
        <rFont val="Arial Narrow"/>
        <family val="2"/>
      </rPr>
      <t xml:space="preserve"> </t>
    </r>
    <r>
      <rPr>
        <sz val="9"/>
        <rFont val="바탕체"/>
        <family val="1"/>
      </rPr>
      <t>공표일정</t>
    </r>
    <r>
      <rPr>
        <sz val="9"/>
        <rFont val="Arial Narrow"/>
        <family val="2"/>
      </rPr>
      <t xml:space="preserve"> </t>
    </r>
    <r>
      <rPr>
        <sz val="9"/>
        <rFont val="바탕체"/>
        <family val="1"/>
      </rPr>
      <t>변경</t>
    </r>
    <r>
      <rPr>
        <sz val="9"/>
        <rFont val="Arial Narrow"/>
        <family val="2"/>
      </rPr>
      <t>(5</t>
    </r>
    <r>
      <rPr>
        <sz val="9"/>
        <rFont val="바탕체"/>
        <family val="1"/>
      </rPr>
      <t>년주기</t>
    </r>
    <r>
      <rPr>
        <sz val="9"/>
        <rFont val="Arial Narrow"/>
        <family val="2"/>
      </rPr>
      <t>)</t>
    </r>
  </si>
  <si>
    <r>
      <rPr>
        <sz val="9"/>
        <rFont val="바탕체"/>
        <family val="1"/>
      </rPr>
      <t>자료</t>
    </r>
    <r>
      <rPr>
        <sz val="9"/>
        <rFont val="Arial Narrow"/>
        <family val="2"/>
      </rPr>
      <t xml:space="preserve"> : </t>
    </r>
    <r>
      <rPr>
        <sz val="9"/>
        <rFont val="바탕체"/>
        <family val="1"/>
      </rPr>
      <t>산림자원과</t>
    </r>
  </si>
  <si>
    <r>
      <rPr>
        <sz val="10"/>
        <rFont val="바탕체"/>
        <family val="1"/>
      </rPr>
      <t>토석류</t>
    </r>
  </si>
  <si>
    <r>
      <rPr>
        <sz val="10"/>
        <rFont val="바탕체"/>
        <family val="1"/>
      </rPr>
      <t>연</t>
    </r>
    <r>
      <rPr>
        <sz val="10"/>
        <rFont val="Arial Narrow"/>
        <family val="2"/>
      </rPr>
      <t xml:space="preserve">  </t>
    </r>
    <r>
      <rPr>
        <sz val="10"/>
        <rFont val="바탕체"/>
        <family val="1"/>
      </rPr>
      <t>료</t>
    </r>
  </si>
  <si>
    <r>
      <rPr>
        <sz val="10"/>
        <rFont val="바탕체"/>
        <family val="1"/>
      </rPr>
      <t>수</t>
    </r>
    <r>
      <rPr>
        <sz val="10"/>
        <rFont val="Arial Narrow"/>
        <family val="2"/>
      </rPr>
      <t xml:space="preserve">  </t>
    </r>
    <r>
      <rPr>
        <sz val="10"/>
        <rFont val="바탕체"/>
        <family val="1"/>
      </rPr>
      <t>지</t>
    </r>
  </si>
  <si>
    <r>
      <rPr>
        <sz val="10"/>
        <rFont val="바탕체"/>
        <family val="1"/>
      </rPr>
      <t>연</t>
    </r>
    <r>
      <rPr>
        <sz val="10"/>
        <rFont val="Arial Narrow"/>
        <family val="2"/>
      </rPr>
      <t xml:space="preserve">     </t>
    </r>
    <r>
      <rPr>
        <sz val="10"/>
        <rFont val="바탕체"/>
        <family val="1"/>
      </rPr>
      <t>별</t>
    </r>
  </si>
  <si>
    <r>
      <rPr>
        <sz val="10"/>
        <rFont val="바탕체"/>
        <family val="1"/>
      </rPr>
      <t>연</t>
    </r>
    <r>
      <rPr>
        <sz val="10"/>
        <rFont val="Arial Narrow"/>
        <family val="2"/>
      </rPr>
      <t xml:space="preserve">     </t>
    </r>
    <r>
      <rPr>
        <sz val="10"/>
        <rFont val="바탕체"/>
        <family val="1"/>
      </rPr>
      <t>별</t>
    </r>
  </si>
  <si>
    <r>
      <rPr>
        <sz val="10"/>
        <rFont val="바탕체"/>
        <family val="1"/>
      </rPr>
      <t>재</t>
    </r>
    <r>
      <rPr>
        <sz val="10"/>
        <rFont val="Arial Narrow"/>
        <family val="2"/>
      </rPr>
      <t xml:space="preserve"> </t>
    </r>
    <r>
      <rPr>
        <sz val="10"/>
        <rFont val="바탕체"/>
        <family val="1"/>
      </rPr>
      <t>적</t>
    </r>
  </si>
  <si>
    <r>
      <t xml:space="preserve">  </t>
    </r>
    <r>
      <rPr>
        <sz val="9"/>
        <rFont val="바탕체"/>
        <family val="1"/>
      </rPr>
      <t>주</t>
    </r>
    <r>
      <rPr>
        <sz val="9"/>
        <rFont val="Arial Narrow"/>
        <family val="2"/>
      </rPr>
      <t xml:space="preserve"> : 1) 2008</t>
    </r>
    <r>
      <rPr>
        <sz val="9"/>
        <rFont val="바탕체"/>
        <family val="1"/>
      </rPr>
      <t>년</t>
    </r>
    <r>
      <rPr>
        <sz val="9"/>
        <rFont val="Arial Narrow"/>
        <family val="2"/>
      </rPr>
      <t xml:space="preserve"> </t>
    </r>
    <r>
      <rPr>
        <sz val="9"/>
        <rFont val="바탕체"/>
        <family val="1"/>
      </rPr>
      <t>자료부터</t>
    </r>
    <r>
      <rPr>
        <sz val="9"/>
        <rFont val="Arial Narrow"/>
        <family val="2"/>
      </rPr>
      <t xml:space="preserve"> '</t>
    </r>
    <r>
      <rPr>
        <sz val="9"/>
        <rFont val="바탕체"/>
        <family val="1"/>
      </rPr>
      <t>간벌</t>
    </r>
    <r>
      <rPr>
        <sz val="9"/>
        <rFont val="Arial Narrow"/>
        <family val="2"/>
      </rPr>
      <t>'</t>
    </r>
    <r>
      <rPr>
        <sz val="9"/>
        <rFont val="바탕체"/>
        <family val="1"/>
      </rPr>
      <t>항목</t>
    </r>
    <r>
      <rPr>
        <sz val="9"/>
        <rFont val="Arial Narrow"/>
        <family val="2"/>
      </rPr>
      <t xml:space="preserve"> '</t>
    </r>
    <r>
      <rPr>
        <sz val="9"/>
        <rFont val="바탕체"/>
        <family val="1"/>
      </rPr>
      <t>솎아베기</t>
    </r>
    <r>
      <rPr>
        <sz val="9"/>
        <rFont val="Arial Narrow"/>
        <family val="2"/>
      </rPr>
      <t>'</t>
    </r>
    <r>
      <rPr>
        <sz val="9"/>
        <rFont val="바탕체"/>
        <family val="1"/>
      </rPr>
      <t>로</t>
    </r>
    <r>
      <rPr>
        <sz val="9"/>
        <rFont val="Arial Narrow"/>
        <family val="2"/>
      </rPr>
      <t xml:space="preserve"> </t>
    </r>
    <r>
      <rPr>
        <sz val="9"/>
        <rFont val="바탕체"/>
        <family val="1"/>
      </rPr>
      <t>변경</t>
    </r>
  </si>
  <si>
    <r>
      <rPr>
        <sz val="10"/>
        <rFont val="바탕체"/>
        <family val="1"/>
      </rPr>
      <t>합</t>
    </r>
    <r>
      <rPr>
        <sz val="10"/>
        <rFont val="Arial Narrow"/>
        <family val="2"/>
      </rPr>
      <t xml:space="preserve">           </t>
    </r>
    <r>
      <rPr>
        <sz val="10"/>
        <rFont val="바탕체"/>
        <family val="1"/>
      </rPr>
      <t>계</t>
    </r>
  </si>
  <si>
    <r>
      <rPr>
        <sz val="10"/>
        <rFont val="바탕체"/>
        <family val="1"/>
      </rPr>
      <t>솎아베기</t>
    </r>
    <r>
      <rPr>
        <vertAlign val="superscript"/>
        <sz val="10"/>
        <rFont val="Arial Narrow"/>
        <family val="2"/>
      </rPr>
      <t>1)</t>
    </r>
  </si>
  <si>
    <r>
      <rPr>
        <sz val="10"/>
        <rFont val="바탕체"/>
        <family val="1"/>
      </rPr>
      <t>수종갱신</t>
    </r>
  </si>
  <si>
    <r>
      <rPr>
        <sz val="10"/>
        <rFont val="바탕체"/>
        <family val="1"/>
      </rPr>
      <t>기</t>
    </r>
    <r>
      <rPr>
        <sz val="10"/>
        <rFont val="Arial Narrow"/>
        <family val="2"/>
      </rPr>
      <t xml:space="preserve">  </t>
    </r>
    <r>
      <rPr>
        <sz val="10"/>
        <rFont val="바탕체"/>
        <family val="1"/>
      </rPr>
      <t>타</t>
    </r>
  </si>
  <si>
    <r>
      <rPr>
        <sz val="10"/>
        <rFont val="바탕체"/>
        <family val="1"/>
      </rPr>
      <t>재</t>
    </r>
    <r>
      <rPr>
        <sz val="10"/>
        <rFont val="Arial Narrow"/>
        <family val="2"/>
      </rPr>
      <t xml:space="preserve"> </t>
    </r>
    <r>
      <rPr>
        <sz val="10"/>
        <rFont val="바탕체"/>
        <family val="1"/>
      </rPr>
      <t>적</t>
    </r>
  </si>
  <si>
    <r>
      <rPr>
        <sz val="9"/>
        <rFont val="바탕체"/>
        <family val="1"/>
      </rPr>
      <t>단위</t>
    </r>
    <r>
      <rPr>
        <sz val="9"/>
        <rFont val="Arial Narrow"/>
        <family val="2"/>
      </rPr>
      <t xml:space="preserve"> : ha, </t>
    </r>
    <r>
      <rPr>
        <sz val="9"/>
        <rFont val="바탕체"/>
        <family val="1"/>
      </rPr>
      <t>㎥</t>
    </r>
  </si>
  <si>
    <r>
      <rPr>
        <sz val="9"/>
        <rFont val="바탕체"/>
        <family val="1"/>
      </rPr>
      <t>단위</t>
    </r>
    <r>
      <rPr>
        <sz val="9"/>
        <rFont val="Arial Narrow"/>
        <family val="2"/>
      </rPr>
      <t xml:space="preserve"> : ha, </t>
    </r>
    <r>
      <rPr>
        <sz val="9"/>
        <rFont val="바탕체"/>
        <family val="1"/>
      </rPr>
      <t>천본</t>
    </r>
    <r>
      <rPr>
        <sz val="9"/>
        <rFont val="Arial Narrow"/>
        <family val="2"/>
      </rPr>
      <t xml:space="preserve">, </t>
    </r>
    <r>
      <rPr>
        <sz val="9"/>
        <rFont val="바탕체"/>
        <family val="1"/>
      </rPr>
      <t>천원</t>
    </r>
    <r>
      <rPr>
        <sz val="9"/>
        <rFont val="Arial Narrow"/>
        <family val="2"/>
      </rPr>
      <t>, km</t>
    </r>
  </si>
  <si>
    <r>
      <rPr>
        <sz val="10"/>
        <rFont val="바탕체"/>
        <family val="1"/>
      </rPr>
      <t>야</t>
    </r>
    <r>
      <rPr>
        <sz val="10"/>
        <rFont val="Arial Narrow"/>
        <family val="2"/>
      </rPr>
      <t xml:space="preserve">     </t>
    </r>
    <r>
      <rPr>
        <sz val="10"/>
        <rFont val="바탕체"/>
        <family val="1"/>
      </rPr>
      <t>계</t>
    </r>
    <r>
      <rPr>
        <sz val="10"/>
        <rFont val="Arial Narrow"/>
        <family val="2"/>
      </rPr>
      <t xml:space="preserve">     </t>
    </r>
    <r>
      <rPr>
        <sz val="10"/>
        <rFont val="바탕체"/>
        <family val="1"/>
      </rPr>
      <t>사</t>
    </r>
    <r>
      <rPr>
        <sz val="10"/>
        <rFont val="Arial Narrow"/>
        <family val="2"/>
      </rPr>
      <t xml:space="preserve">     </t>
    </r>
    <r>
      <rPr>
        <sz val="10"/>
        <rFont val="바탕체"/>
        <family val="1"/>
      </rPr>
      <t>방</t>
    </r>
  </si>
  <si>
    <r>
      <rPr>
        <sz val="10"/>
        <rFont val="바탕체"/>
        <family val="1"/>
      </rPr>
      <t>사</t>
    </r>
    <r>
      <rPr>
        <sz val="10"/>
        <rFont val="Arial Narrow"/>
        <family val="2"/>
      </rPr>
      <t xml:space="preserve">        </t>
    </r>
    <r>
      <rPr>
        <sz val="10"/>
        <rFont val="바탕체"/>
        <family val="1"/>
      </rPr>
      <t>방</t>
    </r>
    <r>
      <rPr>
        <sz val="10"/>
        <rFont val="Arial Narrow"/>
        <family val="2"/>
      </rPr>
      <t xml:space="preserve">        </t>
    </r>
    <r>
      <rPr>
        <sz val="10"/>
        <rFont val="바탕체"/>
        <family val="1"/>
      </rPr>
      <t>댐</t>
    </r>
    <r>
      <rPr>
        <sz val="10"/>
        <rFont val="Arial Narrow"/>
        <family val="2"/>
      </rPr>
      <t xml:space="preserve"> </t>
    </r>
    <r>
      <rPr>
        <vertAlign val="superscript"/>
        <sz val="10"/>
        <rFont val="Arial Narrow"/>
        <family val="2"/>
      </rPr>
      <t>1)</t>
    </r>
  </si>
  <si>
    <r>
      <rPr>
        <sz val="10"/>
        <rFont val="바탕체"/>
        <family val="1"/>
      </rPr>
      <t>연</t>
    </r>
    <r>
      <rPr>
        <sz val="10"/>
        <rFont val="Arial Narrow"/>
        <family val="2"/>
      </rPr>
      <t xml:space="preserve">    </t>
    </r>
    <r>
      <rPr>
        <sz val="10"/>
        <rFont val="바탕체"/>
        <family val="1"/>
      </rPr>
      <t>장</t>
    </r>
  </si>
  <si>
    <r>
      <rPr>
        <sz val="10"/>
        <rFont val="바탕체"/>
        <family val="1"/>
      </rPr>
      <t>개</t>
    </r>
    <r>
      <rPr>
        <sz val="10"/>
        <rFont val="Arial Narrow"/>
        <family val="2"/>
      </rPr>
      <t xml:space="preserve">     </t>
    </r>
    <r>
      <rPr>
        <sz val="10"/>
        <rFont val="바탕체"/>
        <family val="1"/>
      </rPr>
      <t>소</t>
    </r>
  </si>
  <si>
    <r>
      <rPr>
        <sz val="10"/>
        <rFont val="바탕체"/>
        <family val="1"/>
      </rPr>
      <t>경제수조림</t>
    </r>
  </si>
  <si>
    <r>
      <rPr>
        <sz val="10"/>
        <rFont val="바탕체"/>
        <family val="1"/>
      </rPr>
      <t>큰나무조림</t>
    </r>
  </si>
  <si>
    <r>
      <rPr>
        <sz val="10"/>
        <rFont val="바탕체"/>
        <family val="1"/>
      </rPr>
      <t>유휴토지조림</t>
    </r>
  </si>
  <si>
    <r>
      <rPr>
        <sz val="10"/>
        <rFont val="바탕체"/>
        <family val="1"/>
      </rPr>
      <t>본</t>
    </r>
    <r>
      <rPr>
        <sz val="10"/>
        <rFont val="Arial Narrow"/>
        <family val="2"/>
      </rPr>
      <t xml:space="preserve">  </t>
    </r>
    <r>
      <rPr>
        <sz val="10"/>
        <rFont val="바탕체"/>
        <family val="1"/>
      </rPr>
      <t>수</t>
    </r>
  </si>
  <si>
    <r>
      <rPr>
        <sz val="10"/>
        <rFont val="바탕체"/>
        <family val="1"/>
      </rPr>
      <t>산림피해복구조림</t>
    </r>
  </si>
  <si>
    <r>
      <rPr>
        <sz val="10"/>
        <rFont val="바탕체"/>
        <family val="1"/>
      </rPr>
      <t>금강소나무휴게숲</t>
    </r>
  </si>
  <si>
    <r>
      <t xml:space="preserve">  </t>
    </r>
    <r>
      <rPr>
        <sz val="9"/>
        <rFont val="바탕체"/>
        <family val="1"/>
      </rPr>
      <t>주</t>
    </r>
    <r>
      <rPr>
        <sz val="9"/>
        <rFont val="Arial Narrow"/>
        <family val="2"/>
      </rPr>
      <t xml:space="preserve"> : 1) </t>
    </r>
    <r>
      <rPr>
        <sz val="9"/>
        <rFont val="바탕체"/>
        <family val="1"/>
      </rPr>
      <t>산림청</t>
    </r>
    <r>
      <rPr>
        <sz val="9"/>
        <rFont val="Arial Narrow"/>
        <family val="2"/>
      </rPr>
      <t xml:space="preserve"> </t>
    </r>
    <r>
      <rPr>
        <sz val="9"/>
        <rFont val="바탕체"/>
        <family val="1"/>
      </rPr>
      <t>사방사업에</t>
    </r>
    <r>
      <rPr>
        <sz val="9"/>
        <rFont val="Arial Narrow"/>
        <family val="2"/>
      </rPr>
      <t xml:space="preserve"> </t>
    </r>
    <r>
      <rPr>
        <sz val="9"/>
        <rFont val="바탕체"/>
        <family val="1"/>
      </rPr>
      <t>의한</t>
    </r>
    <r>
      <rPr>
        <sz val="9"/>
        <rFont val="Arial Narrow"/>
        <family val="2"/>
      </rPr>
      <t xml:space="preserve"> </t>
    </r>
    <r>
      <rPr>
        <sz val="9"/>
        <rFont val="바탕체"/>
        <family val="1"/>
      </rPr>
      <t>사방댐만</t>
    </r>
    <r>
      <rPr>
        <sz val="9"/>
        <rFont val="Arial Narrow"/>
        <family val="2"/>
      </rPr>
      <t xml:space="preserve"> </t>
    </r>
    <r>
      <rPr>
        <sz val="9"/>
        <rFont val="바탕체"/>
        <family val="1"/>
      </rPr>
      <t>수록</t>
    </r>
    <r>
      <rPr>
        <sz val="9"/>
        <rFont val="Arial Narrow"/>
        <family val="2"/>
      </rPr>
      <t>(</t>
    </r>
    <r>
      <rPr>
        <sz val="9"/>
        <rFont val="바탕체"/>
        <family val="1"/>
      </rPr>
      <t>수해복구사업에</t>
    </r>
    <r>
      <rPr>
        <sz val="9"/>
        <rFont val="Arial Narrow"/>
        <family val="2"/>
      </rPr>
      <t xml:space="preserve"> </t>
    </r>
    <r>
      <rPr>
        <sz val="9"/>
        <rFont val="바탕체"/>
        <family val="1"/>
      </rPr>
      <t>의한</t>
    </r>
    <r>
      <rPr>
        <sz val="9"/>
        <rFont val="Arial Narrow"/>
        <family val="2"/>
      </rPr>
      <t xml:space="preserve"> </t>
    </r>
    <r>
      <rPr>
        <sz val="9"/>
        <rFont val="바탕체"/>
        <family val="1"/>
      </rPr>
      <t>사방댐은</t>
    </r>
    <r>
      <rPr>
        <sz val="9"/>
        <rFont val="Arial Narrow"/>
        <family val="2"/>
      </rPr>
      <t xml:space="preserve"> </t>
    </r>
    <r>
      <rPr>
        <sz val="9"/>
        <rFont val="바탕체"/>
        <family val="1"/>
      </rPr>
      <t>제외</t>
    </r>
    <r>
      <rPr>
        <sz val="9"/>
        <rFont val="Arial Narrow"/>
        <family val="2"/>
      </rPr>
      <t>)</t>
    </r>
  </si>
  <si>
    <r>
      <rPr>
        <sz val="9"/>
        <rFont val="바탕체"/>
        <family val="1"/>
      </rPr>
      <t>단위</t>
    </r>
    <r>
      <rPr>
        <sz val="9"/>
        <rFont val="Arial Narrow"/>
        <family val="2"/>
      </rPr>
      <t xml:space="preserve"> : ha, </t>
    </r>
    <r>
      <rPr>
        <sz val="9"/>
        <rFont val="바탕체"/>
        <family val="1"/>
      </rPr>
      <t>천본</t>
    </r>
  </si>
  <si>
    <r>
      <rPr>
        <sz val="9"/>
        <rFont val="바탕체"/>
        <family val="1"/>
      </rPr>
      <t>자료</t>
    </r>
    <r>
      <rPr>
        <sz val="9"/>
        <rFont val="Arial Narrow"/>
        <family val="2"/>
      </rPr>
      <t xml:space="preserve"> : </t>
    </r>
    <r>
      <rPr>
        <sz val="9"/>
        <rFont val="바탕체"/>
        <family val="1"/>
      </rPr>
      <t>산림자원과</t>
    </r>
  </si>
  <si>
    <r>
      <rPr>
        <sz val="10"/>
        <rFont val="바탕체"/>
        <family val="1"/>
      </rPr>
      <t>수</t>
    </r>
    <r>
      <rPr>
        <sz val="10"/>
        <rFont val="Arial Narrow"/>
        <family val="2"/>
      </rPr>
      <t xml:space="preserve">  </t>
    </r>
    <r>
      <rPr>
        <sz val="10"/>
        <rFont val="바탕체"/>
        <family val="1"/>
      </rPr>
      <t>실</t>
    </r>
  </si>
  <si>
    <r>
      <rPr>
        <sz val="10"/>
        <rFont val="바탕체"/>
        <family val="1"/>
      </rPr>
      <t>약</t>
    </r>
    <r>
      <rPr>
        <sz val="10"/>
        <rFont val="Arial Narrow"/>
        <family val="2"/>
      </rPr>
      <t xml:space="preserve">  </t>
    </r>
    <r>
      <rPr>
        <sz val="10"/>
        <rFont val="바탕체"/>
        <family val="1"/>
      </rPr>
      <t>용</t>
    </r>
  </si>
  <si>
    <r>
      <rPr>
        <sz val="10"/>
        <rFont val="바탕체"/>
        <family val="1"/>
      </rPr>
      <t>산나물</t>
    </r>
  </si>
  <si>
    <t>연   별</t>
  </si>
  <si>
    <t>과수원</t>
  </si>
  <si>
    <t>용도별 허가 내역     Permits by use</t>
  </si>
  <si>
    <t>광 산</t>
  </si>
  <si>
    <t>도 로</t>
  </si>
  <si>
    <t>공장</t>
  </si>
  <si>
    <t>학교</t>
  </si>
  <si>
    <t>대지</t>
  </si>
  <si>
    <t>축사·창고</t>
  </si>
  <si>
    <t>군사용지</t>
  </si>
  <si>
    <t>단위 : ha</t>
  </si>
  <si>
    <t>단위 : ha</t>
  </si>
  <si>
    <t>보호구역</t>
  </si>
  <si>
    <t>연   별</t>
  </si>
  <si>
    <t>3종</t>
  </si>
  <si>
    <t>생활환경</t>
  </si>
  <si>
    <t>경관</t>
  </si>
  <si>
    <t>수원함양</t>
  </si>
  <si>
    <t>재해방지</t>
  </si>
  <si>
    <t>산림유전자원</t>
  </si>
  <si>
    <t>보호구역</t>
  </si>
  <si>
    <t>연   별</t>
  </si>
  <si>
    <t>1종</t>
  </si>
  <si>
    <t>2종</t>
  </si>
  <si>
    <t>솔잎혹파리</t>
  </si>
  <si>
    <t>면적</t>
  </si>
  <si>
    <t>합           계</t>
  </si>
  <si>
    <t>소나무</t>
  </si>
  <si>
    <t>잣나무</t>
  </si>
  <si>
    <t>재선충</t>
  </si>
  <si>
    <t>넓적잎벌</t>
  </si>
  <si>
    <t>발생면적</t>
  </si>
  <si>
    <t>방제면적</t>
  </si>
  <si>
    <t>흰불나방</t>
  </si>
  <si>
    <t>오리나무</t>
  </si>
  <si>
    <t>밤나무해충</t>
  </si>
  <si>
    <t>기타해충</t>
  </si>
  <si>
    <t>잎벌레</t>
  </si>
  <si>
    <t>단위 : 척, 톤</t>
  </si>
  <si>
    <t>1톤</t>
  </si>
  <si>
    <t>1~5톤</t>
  </si>
  <si>
    <t>5~10톤</t>
  </si>
  <si>
    <t>10~20톤</t>
  </si>
  <si>
    <t>20~30톤</t>
  </si>
  <si>
    <t>30~50톤</t>
  </si>
  <si>
    <t>50~100톤</t>
  </si>
  <si>
    <t>100톤</t>
  </si>
  <si>
    <t>동   력</t>
  </si>
  <si>
    <t xml:space="preserve">무동력  </t>
  </si>
  <si>
    <t>미만</t>
  </si>
  <si>
    <t>이상</t>
  </si>
  <si>
    <t>척 수</t>
  </si>
  <si>
    <t>톤  수</t>
  </si>
  <si>
    <t>연    별</t>
  </si>
  <si>
    <t>합  계   Total</t>
  </si>
  <si>
    <t>북면</t>
  </si>
  <si>
    <t>단위 : 가구, 명</t>
  </si>
  <si>
    <t>합  계</t>
  </si>
  <si>
    <t>전  업</t>
  </si>
  <si>
    <t>소  계</t>
  </si>
  <si>
    <t>호당인구</t>
  </si>
  <si>
    <t>어     가       Fishery households</t>
  </si>
  <si>
    <t xml:space="preserve">어 가 인 구 </t>
  </si>
  <si>
    <t xml:space="preserve">겸  업   Part time </t>
  </si>
  <si>
    <t xml:space="preserve">계          </t>
  </si>
  <si>
    <t>어 업 종 사 자   Fishery workers</t>
  </si>
  <si>
    <t>호당종사자</t>
  </si>
  <si>
    <t>단위 : 건,가구 ha,톤</t>
  </si>
  <si>
    <t>농산물</t>
  </si>
  <si>
    <t>합       계</t>
  </si>
  <si>
    <t>유기농산물</t>
  </si>
  <si>
    <t>무농약 농산물</t>
  </si>
  <si>
    <t>건  수</t>
  </si>
  <si>
    <t>농가수</t>
  </si>
  <si>
    <t>출하량</t>
  </si>
  <si>
    <t>농가수</t>
  </si>
  <si>
    <t>면  적</t>
  </si>
  <si>
    <t>출하량</t>
  </si>
  <si>
    <t>축산물</t>
  </si>
  <si>
    <t>저농약 농산물</t>
  </si>
  <si>
    <t>합       계</t>
  </si>
  <si>
    <t>유기축산물</t>
  </si>
  <si>
    <t>무항생제축산물</t>
  </si>
  <si>
    <t>건  수</t>
  </si>
  <si>
    <t>농가수</t>
  </si>
  <si>
    <t>출하량</t>
  </si>
  <si>
    <t>출하량</t>
  </si>
  <si>
    <t>분화류</t>
  </si>
  <si>
    <t>난류</t>
  </si>
  <si>
    <t>판매량</t>
  </si>
  <si>
    <t>단위 : ha, 천본</t>
  </si>
  <si>
    <t>합계</t>
  </si>
  <si>
    <t>절화류</t>
  </si>
  <si>
    <t>초화류</t>
  </si>
  <si>
    <t>관상수류</t>
  </si>
  <si>
    <t>화목류</t>
  </si>
  <si>
    <r>
      <t xml:space="preserve">기타 </t>
    </r>
    <r>
      <rPr>
        <vertAlign val="superscript"/>
        <sz val="10"/>
        <rFont val="맑은 고딕"/>
        <family val="3"/>
      </rPr>
      <t>1)</t>
    </r>
  </si>
  <si>
    <t>자료 : 종합민원과</t>
  </si>
  <si>
    <r>
      <rPr>
        <sz val="10"/>
        <rFont val="바탕체"/>
        <family val="1"/>
      </rPr>
      <t>연</t>
    </r>
    <r>
      <rPr>
        <sz val="10"/>
        <rFont val="Arial Narrow"/>
        <family val="2"/>
      </rPr>
      <t xml:space="preserve">    </t>
    </r>
    <r>
      <rPr>
        <sz val="10"/>
        <rFont val="바탕체"/>
        <family val="1"/>
      </rPr>
      <t>별</t>
    </r>
  </si>
  <si>
    <r>
      <rPr>
        <sz val="10"/>
        <rFont val="바탕체"/>
        <family val="1"/>
      </rPr>
      <t>합</t>
    </r>
    <r>
      <rPr>
        <sz val="10"/>
        <rFont val="Arial Narrow"/>
        <family val="2"/>
      </rPr>
      <t xml:space="preserve">     </t>
    </r>
    <r>
      <rPr>
        <sz val="10"/>
        <rFont val="바탕체"/>
        <family val="1"/>
      </rPr>
      <t>계</t>
    </r>
    <r>
      <rPr>
        <sz val="10"/>
        <rFont val="Arial Narrow"/>
        <family val="2"/>
      </rPr>
      <t xml:space="preserve">        Total</t>
    </r>
  </si>
  <si>
    <r>
      <rPr>
        <sz val="10"/>
        <rFont val="바탕체"/>
        <family val="1"/>
      </rPr>
      <t>조</t>
    </r>
    <r>
      <rPr>
        <sz val="10"/>
        <rFont val="Arial Narrow"/>
        <family val="2"/>
      </rPr>
      <t xml:space="preserve">     Millet</t>
    </r>
  </si>
  <si>
    <r>
      <rPr>
        <sz val="10"/>
        <rFont val="바탕체"/>
        <family val="1"/>
      </rPr>
      <t>면</t>
    </r>
    <r>
      <rPr>
        <sz val="10"/>
        <rFont val="Arial Narrow"/>
        <family val="2"/>
      </rPr>
      <t xml:space="preserve">  </t>
    </r>
    <r>
      <rPr>
        <sz val="10"/>
        <rFont val="바탕체"/>
        <family val="1"/>
      </rPr>
      <t>적</t>
    </r>
  </si>
  <si>
    <r>
      <rPr>
        <sz val="10"/>
        <rFont val="바탕체"/>
        <family val="1"/>
      </rPr>
      <t>읍면별</t>
    </r>
  </si>
  <si>
    <r>
      <rPr>
        <sz val="9"/>
        <rFont val="바탕체"/>
        <family val="1"/>
      </rPr>
      <t>자료</t>
    </r>
    <r>
      <rPr>
        <sz val="9"/>
        <rFont val="Arial Narrow"/>
        <family val="2"/>
      </rPr>
      <t xml:space="preserve"> : </t>
    </r>
    <r>
      <rPr>
        <sz val="9"/>
        <rFont val="바탕체"/>
        <family val="1"/>
      </rPr>
      <t>농업기술과</t>
    </r>
  </si>
  <si>
    <r>
      <rPr>
        <sz val="10"/>
        <rFont val="HY중고딕"/>
        <family val="1"/>
      </rPr>
      <t>북면</t>
    </r>
  </si>
  <si>
    <r>
      <rPr>
        <sz val="9"/>
        <rFont val="바탕체"/>
        <family val="1"/>
      </rPr>
      <t>연</t>
    </r>
    <r>
      <rPr>
        <sz val="9"/>
        <rFont val="Arial Narrow"/>
        <family val="2"/>
      </rPr>
      <t xml:space="preserve">    </t>
    </r>
    <r>
      <rPr>
        <sz val="9"/>
        <rFont val="바탕체"/>
        <family val="1"/>
      </rPr>
      <t>별</t>
    </r>
  </si>
  <si>
    <r>
      <t xml:space="preserve">         </t>
    </r>
    <r>
      <rPr>
        <sz val="9"/>
        <rFont val="바탕체"/>
        <family val="1"/>
      </rPr>
      <t>과</t>
    </r>
    <r>
      <rPr>
        <sz val="9"/>
        <rFont val="Arial Narrow"/>
        <family val="2"/>
      </rPr>
      <t xml:space="preserve">  </t>
    </r>
    <r>
      <rPr>
        <sz val="9"/>
        <rFont val="바탕체"/>
        <family val="1"/>
      </rPr>
      <t>채</t>
    </r>
    <r>
      <rPr>
        <sz val="9"/>
        <rFont val="Arial Narrow"/>
        <family val="2"/>
      </rPr>
      <t xml:space="preserve">  </t>
    </r>
    <r>
      <rPr>
        <sz val="9"/>
        <rFont val="바탕체"/>
        <family val="1"/>
      </rPr>
      <t>류</t>
    </r>
    <r>
      <rPr>
        <sz val="9"/>
        <rFont val="Arial Narrow"/>
        <family val="2"/>
      </rPr>
      <t xml:space="preserve">       Fruit vegetables</t>
    </r>
  </si>
  <si>
    <r>
      <rPr>
        <sz val="9"/>
        <rFont val="바탕체"/>
        <family val="1"/>
      </rPr>
      <t>엽</t>
    </r>
    <r>
      <rPr>
        <sz val="9"/>
        <rFont val="Arial Narrow"/>
        <family val="2"/>
      </rPr>
      <t xml:space="preserve">  </t>
    </r>
    <r>
      <rPr>
        <sz val="9"/>
        <rFont val="바탕체"/>
        <family val="1"/>
      </rPr>
      <t>채</t>
    </r>
    <r>
      <rPr>
        <sz val="9"/>
        <rFont val="Arial Narrow"/>
        <family val="2"/>
      </rPr>
      <t xml:space="preserve">  </t>
    </r>
    <r>
      <rPr>
        <sz val="9"/>
        <rFont val="바탕체"/>
        <family val="1"/>
      </rPr>
      <t>류</t>
    </r>
    <r>
      <rPr>
        <sz val="9"/>
        <rFont val="Arial Narrow"/>
        <family val="2"/>
      </rPr>
      <t xml:space="preserve">    Leafy and Stem vegetables</t>
    </r>
  </si>
  <si>
    <r>
      <rPr>
        <sz val="9"/>
        <rFont val="바탕체"/>
        <family val="1"/>
      </rPr>
      <t>풋고추</t>
    </r>
    <r>
      <rPr>
        <sz val="9"/>
        <rFont val="Arial Narrow"/>
        <family val="2"/>
      </rPr>
      <t xml:space="preserve">  Green Peper </t>
    </r>
  </si>
  <si>
    <r>
      <rPr>
        <sz val="9"/>
        <rFont val="바탕체"/>
        <family val="1"/>
      </rPr>
      <t>읍면별</t>
    </r>
  </si>
  <si>
    <r>
      <rPr>
        <sz val="9"/>
        <rFont val="바탕체"/>
        <family val="1"/>
      </rPr>
      <t>인제읍</t>
    </r>
  </si>
  <si>
    <r>
      <rPr>
        <sz val="9"/>
        <rFont val="바탕체"/>
        <family val="1"/>
      </rPr>
      <t>남면</t>
    </r>
  </si>
  <si>
    <r>
      <rPr>
        <sz val="10"/>
        <rFont val="바탕체"/>
        <family val="1"/>
      </rPr>
      <t>연</t>
    </r>
    <r>
      <rPr>
        <sz val="10"/>
        <rFont val="Arial Narrow"/>
        <family val="2"/>
      </rPr>
      <t xml:space="preserve">    </t>
    </r>
    <r>
      <rPr>
        <sz val="10"/>
        <rFont val="바탕체"/>
        <family val="1"/>
      </rPr>
      <t>별</t>
    </r>
  </si>
  <si>
    <r>
      <rPr>
        <sz val="10"/>
        <rFont val="바탕체"/>
        <family val="1"/>
      </rPr>
      <t>팽이버섯</t>
    </r>
  </si>
  <si>
    <r>
      <rPr>
        <sz val="10"/>
        <rFont val="바탕체"/>
        <family val="1"/>
      </rPr>
      <t>오</t>
    </r>
    <r>
      <rPr>
        <sz val="10"/>
        <rFont val="Arial Narrow"/>
        <family val="2"/>
      </rPr>
      <t xml:space="preserve">  </t>
    </r>
    <r>
      <rPr>
        <sz val="10"/>
        <rFont val="바탕체"/>
        <family val="1"/>
      </rPr>
      <t>미</t>
    </r>
    <r>
      <rPr>
        <sz val="10"/>
        <rFont val="Arial Narrow"/>
        <family val="2"/>
      </rPr>
      <t xml:space="preserve">  </t>
    </r>
    <r>
      <rPr>
        <sz val="10"/>
        <rFont val="바탕체"/>
        <family val="1"/>
      </rPr>
      <t>자</t>
    </r>
  </si>
  <si>
    <r>
      <rPr>
        <sz val="10"/>
        <rFont val="바탕체"/>
        <family val="1"/>
      </rPr>
      <t>복</t>
    </r>
    <r>
      <rPr>
        <sz val="10"/>
        <rFont val="Arial Narrow"/>
        <family val="2"/>
      </rPr>
      <t xml:space="preserve">  </t>
    </r>
    <r>
      <rPr>
        <sz val="10"/>
        <rFont val="바탕체"/>
        <family val="1"/>
      </rPr>
      <t>분</t>
    </r>
    <r>
      <rPr>
        <sz val="10"/>
        <rFont val="Arial Narrow"/>
        <family val="2"/>
      </rPr>
      <t xml:space="preserve">  </t>
    </r>
    <r>
      <rPr>
        <sz val="10"/>
        <rFont val="바탕체"/>
        <family val="1"/>
      </rPr>
      <t>자</t>
    </r>
  </si>
  <si>
    <r>
      <rPr>
        <sz val="10"/>
        <rFont val="바탕체"/>
        <family val="1"/>
      </rPr>
      <t>당</t>
    </r>
    <r>
      <rPr>
        <sz val="10"/>
        <rFont val="Arial Narrow"/>
        <family val="2"/>
      </rPr>
      <t xml:space="preserve">      </t>
    </r>
    <r>
      <rPr>
        <sz val="10"/>
        <rFont val="바탕체"/>
        <family val="1"/>
      </rPr>
      <t>귀</t>
    </r>
  </si>
  <si>
    <r>
      <rPr>
        <sz val="10"/>
        <rFont val="바탕체"/>
        <family val="1"/>
      </rPr>
      <t>면</t>
    </r>
    <r>
      <rPr>
        <sz val="10"/>
        <rFont val="Arial Narrow"/>
        <family val="2"/>
      </rPr>
      <t xml:space="preserve">   </t>
    </r>
    <r>
      <rPr>
        <sz val="10"/>
        <rFont val="바탕체"/>
        <family val="1"/>
      </rPr>
      <t>적</t>
    </r>
  </si>
  <si>
    <r>
      <t xml:space="preserve">2  </t>
    </r>
    <r>
      <rPr>
        <sz val="10"/>
        <rFont val="바탕체"/>
        <family val="1"/>
      </rPr>
      <t>등</t>
    </r>
  </si>
  <si>
    <r>
      <rPr>
        <sz val="10"/>
        <rFont val="바탕체"/>
        <family val="1"/>
      </rPr>
      <t>실</t>
    </r>
    <r>
      <rPr>
        <sz val="10"/>
        <rFont val="Arial Narrow"/>
        <family val="2"/>
      </rPr>
      <t xml:space="preserve">  </t>
    </r>
    <r>
      <rPr>
        <sz val="10"/>
        <rFont val="바탕체"/>
        <family val="1"/>
      </rPr>
      <t>적</t>
    </r>
  </si>
  <si>
    <r>
      <rPr>
        <sz val="10"/>
        <rFont val="바탕체"/>
        <family val="1"/>
      </rPr>
      <t>연</t>
    </r>
    <r>
      <rPr>
        <sz val="10"/>
        <rFont val="Arial Narrow"/>
        <family val="2"/>
      </rPr>
      <t xml:space="preserve">    </t>
    </r>
    <r>
      <rPr>
        <sz val="10"/>
        <rFont val="바탕체"/>
        <family val="1"/>
      </rPr>
      <t>별</t>
    </r>
  </si>
  <si>
    <r>
      <rPr>
        <sz val="10"/>
        <rFont val="바탕체"/>
        <family val="1"/>
      </rPr>
      <t>등급별</t>
    </r>
    <r>
      <rPr>
        <sz val="10"/>
        <rFont val="Arial Narrow"/>
        <family val="2"/>
      </rPr>
      <t xml:space="preserve">     </t>
    </r>
  </si>
  <si>
    <r>
      <t xml:space="preserve">3  </t>
    </r>
    <r>
      <rPr>
        <sz val="10"/>
        <rFont val="바탕체"/>
        <family val="1"/>
      </rPr>
      <t>등</t>
    </r>
  </si>
  <si>
    <r>
      <rPr>
        <sz val="10"/>
        <rFont val="바탕체"/>
        <family val="1"/>
      </rPr>
      <t>일반매입</t>
    </r>
  </si>
  <si>
    <r>
      <rPr>
        <sz val="10"/>
        <rFont val="바탕체"/>
        <family val="1"/>
      </rPr>
      <t>종자</t>
    </r>
  </si>
  <si>
    <r>
      <t>(</t>
    </r>
    <r>
      <rPr>
        <sz val="10"/>
        <rFont val="바탕체"/>
        <family val="1"/>
      </rPr>
      <t>회수</t>
    </r>
    <r>
      <rPr>
        <sz val="10"/>
        <rFont val="Arial Narrow"/>
        <family val="2"/>
      </rPr>
      <t>)</t>
    </r>
  </si>
  <si>
    <r>
      <rPr>
        <sz val="10"/>
        <rFont val="바탕체"/>
        <family val="1"/>
      </rPr>
      <t>읍면별</t>
    </r>
  </si>
  <si>
    <r>
      <rPr>
        <sz val="10"/>
        <rFont val="바탕체"/>
        <family val="1"/>
      </rPr>
      <t>사육</t>
    </r>
  </si>
  <si>
    <r>
      <rPr>
        <sz val="10"/>
        <rFont val="바탕체"/>
        <family val="1"/>
      </rPr>
      <t>가구</t>
    </r>
  </si>
  <si>
    <r>
      <rPr>
        <sz val="10"/>
        <rFont val="바탕체"/>
        <family val="1"/>
      </rPr>
      <t>사육</t>
    </r>
  </si>
  <si>
    <r>
      <rPr>
        <sz val="10"/>
        <color indexed="8"/>
        <rFont val="바탕체"/>
        <family val="1"/>
      </rPr>
      <t>가구</t>
    </r>
  </si>
  <si>
    <r>
      <rPr>
        <sz val="9"/>
        <rFont val="바탕체"/>
        <family val="1"/>
      </rPr>
      <t>자료</t>
    </r>
    <r>
      <rPr>
        <sz val="9"/>
        <rFont val="Arial Narrow"/>
        <family val="2"/>
      </rPr>
      <t xml:space="preserve"> : </t>
    </r>
    <r>
      <rPr>
        <sz val="9"/>
        <rFont val="바탕체"/>
        <family val="1"/>
      </rPr>
      <t>유통축산과</t>
    </r>
  </si>
  <si>
    <r>
      <rPr>
        <sz val="9"/>
        <rFont val="바탕체"/>
        <family val="1"/>
      </rPr>
      <t>단위</t>
    </r>
    <r>
      <rPr>
        <sz val="9"/>
        <rFont val="Arial Narrow"/>
        <family val="2"/>
      </rPr>
      <t xml:space="preserve"> : </t>
    </r>
    <r>
      <rPr>
        <sz val="9"/>
        <rFont val="바탕체"/>
        <family val="1"/>
      </rPr>
      <t>마리</t>
    </r>
  </si>
  <si>
    <r>
      <rPr>
        <sz val="10"/>
        <color indexed="8"/>
        <rFont val="바탕체"/>
        <family val="1"/>
      </rPr>
      <t>한</t>
    </r>
    <r>
      <rPr>
        <sz val="10"/>
        <color indexed="8"/>
        <rFont val="Arial Narrow"/>
        <family val="2"/>
      </rPr>
      <t xml:space="preserve">  </t>
    </r>
    <r>
      <rPr>
        <sz val="10"/>
        <color indexed="8"/>
        <rFont val="바탕체"/>
        <family val="1"/>
      </rPr>
      <t>육</t>
    </r>
    <r>
      <rPr>
        <sz val="10"/>
        <color indexed="8"/>
        <rFont val="Arial Narrow"/>
        <family val="2"/>
      </rPr>
      <t xml:space="preserve">  </t>
    </r>
    <r>
      <rPr>
        <sz val="10"/>
        <color indexed="8"/>
        <rFont val="바탕체"/>
        <family val="1"/>
      </rPr>
      <t>우</t>
    </r>
    <r>
      <rPr>
        <sz val="10"/>
        <color indexed="8"/>
        <rFont val="Arial Narrow"/>
        <family val="2"/>
      </rPr>
      <t xml:space="preserve"> </t>
    </r>
    <r>
      <rPr>
        <vertAlign val="superscript"/>
        <sz val="10"/>
        <color indexed="8"/>
        <rFont val="Arial Narrow"/>
        <family val="2"/>
      </rPr>
      <t>1)</t>
    </r>
  </si>
  <si>
    <r>
      <rPr>
        <sz val="10"/>
        <color indexed="8"/>
        <rFont val="바탕체"/>
        <family val="1"/>
      </rPr>
      <t>젖</t>
    </r>
    <r>
      <rPr>
        <sz val="10"/>
        <color indexed="8"/>
        <rFont val="Arial Narrow"/>
        <family val="2"/>
      </rPr>
      <t xml:space="preserve">     </t>
    </r>
    <r>
      <rPr>
        <sz val="10"/>
        <color indexed="8"/>
        <rFont val="바탕체"/>
        <family val="1"/>
      </rPr>
      <t>소</t>
    </r>
    <r>
      <rPr>
        <vertAlign val="superscript"/>
        <sz val="10"/>
        <color indexed="8"/>
        <rFont val="Arial Narrow"/>
        <family val="2"/>
      </rPr>
      <t xml:space="preserve"> 1)</t>
    </r>
  </si>
  <si>
    <r>
      <rPr>
        <sz val="10"/>
        <color indexed="8"/>
        <rFont val="바탕체"/>
        <family val="1"/>
      </rPr>
      <t>돼</t>
    </r>
    <r>
      <rPr>
        <sz val="10"/>
        <color indexed="8"/>
        <rFont val="Arial Narrow"/>
        <family val="2"/>
      </rPr>
      <t xml:space="preserve">     </t>
    </r>
    <r>
      <rPr>
        <sz val="10"/>
        <color indexed="8"/>
        <rFont val="바탕체"/>
        <family val="1"/>
      </rPr>
      <t>지</t>
    </r>
    <r>
      <rPr>
        <sz val="10"/>
        <color indexed="8"/>
        <rFont val="Arial Narrow"/>
        <family val="2"/>
      </rPr>
      <t xml:space="preserve"> </t>
    </r>
    <r>
      <rPr>
        <vertAlign val="superscript"/>
        <sz val="10"/>
        <color indexed="8"/>
        <rFont val="Arial Narrow"/>
        <family val="2"/>
      </rPr>
      <t>1)</t>
    </r>
  </si>
  <si>
    <r>
      <rPr>
        <sz val="10"/>
        <color indexed="8"/>
        <rFont val="바탕체"/>
        <family val="1"/>
      </rPr>
      <t>사육가구</t>
    </r>
  </si>
  <si>
    <r>
      <rPr>
        <sz val="10"/>
        <color indexed="8"/>
        <rFont val="바탕체"/>
        <family val="1"/>
      </rPr>
      <t>사육</t>
    </r>
  </si>
  <si>
    <r>
      <rPr>
        <sz val="10"/>
        <rFont val="바탕체"/>
        <family val="1"/>
      </rPr>
      <t>사육</t>
    </r>
  </si>
  <si>
    <r>
      <rPr>
        <sz val="10"/>
        <rFont val="바탕체"/>
        <family val="1"/>
      </rPr>
      <t>가구</t>
    </r>
  </si>
  <si>
    <r>
      <rPr>
        <sz val="10"/>
        <rFont val="바탕체"/>
        <family val="1"/>
      </rPr>
      <t>닭</t>
    </r>
    <r>
      <rPr>
        <vertAlign val="superscript"/>
        <sz val="10"/>
        <rFont val="Arial Narrow"/>
        <family val="2"/>
      </rPr>
      <t xml:space="preserve"> 1) 2)</t>
    </r>
  </si>
  <si>
    <r>
      <t xml:space="preserve">  </t>
    </r>
    <r>
      <rPr>
        <sz val="9"/>
        <rFont val="바탕체"/>
        <family val="1"/>
      </rPr>
      <t>주</t>
    </r>
    <r>
      <rPr>
        <sz val="9"/>
        <rFont val="Arial Narrow"/>
        <family val="2"/>
      </rPr>
      <t xml:space="preserve"> : 1) 12</t>
    </r>
    <r>
      <rPr>
        <sz val="9"/>
        <rFont val="바탕체"/>
        <family val="1"/>
      </rPr>
      <t>월</t>
    </r>
    <r>
      <rPr>
        <sz val="9"/>
        <rFont val="Arial Narrow"/>
        <family val="2"/>
      </rPr>
      <t xml:space="preserve"> 1</t>
    </r>
    <r>
      <rPr>
        <sz val="9"/>
        <rFont val="바탕체"/>
        <family val="1"/>
      </rPr>
      <t>일</t>
    </r>
    <r>
      <rPr>
        <sz val="9"/>
        <rFont val="Arial Narrow"/>
        <family val="2"/>
      </rPr>
      <t xml:space="preserve"> </t>
    </r>
    <r>
      <rPr>
        <sz val="9"/>
        <rFont val="바탕체"/>
        <family val="1"/>
      </rPr>
      <t>기준임</t>
    </r>
    <r>
      <rPr>
        <sz val="9"/>
        <rFont val="Arial Narrow"/>
        <family val="2"/>
      </rPr>
      <t>.</t>
    </r>
  </si>
  <si>
    <r>
      <rPr>
        <sz val="9"/>
        <rFont val="바탕체"/>
        <family val="1"/>
      </rPr>
      <t>돼지콜레라</t>
    </r>
  </si>
  <si>
    <r>
      <rPr>
        <sz val="9"/>
        <rFont val="바탕체"/>
        <family val="1"/>
      </rPr>
      <t>돼지단독</t>
    </r>
  </si>
  <si>
    <r>
      <rPr>
        <sz val="9"/>
        <rFont val="바탕체"/>
        <family val="1"/>
      </rPr>
      <t>우결핵</t>
    </r>
  </si>
  <si>
    <r>
      <rPr>
        <sz val="9"/>
        <rFont val="바탕체"/>
        <family val="1"/>
      </rPr>
      <t>오제스키병</t>
    </r>
  </si>
  <si>
    <r>
      <rPr>
        <sz val="9"/>
        <rFont val="바탕체"/>
        <family val="1"/>
      </rPr>
      <t>돼지</t>
    </r>
  </si>
  <si>
    <r>
      <rPr>
        <sz val="9"/>
        <rFont val="바탕체"/>
        <family val="1"/>
      </rPr>
      <t>뉴캣슬병</t>
    </r>
  </si>
  <si>
    <r>
      <rPr>
        <sz val="9"/>
        <rFont val="바탕체"/>
        <family val="1"/>
      </rPr>
      <t>요네병</t>
    </r>
  </si>
  <si>
    <r>
      <rPr>
        <sz val="9"/>
        <rFont val="바탕체"/>
        <family val="1"/>
      </rPr>
      <t>탄저</t>
    </r>
    <r>
      <rPr>
        <sz val="9"/>
        <rFont val="Arial Narrow"/>
        <family val="2"/>
      </rPr>
      <t>·</t>
    </r>
  </si>
  <si>
    <r>
      <rPr>
        <sz val="9"/>
        <rFont val="바탕체"/>
        <family val="1"/>
      </rPr>
      <t>소전염성</t>
    </r>
  </si>
  <si>
    <r>
      <rPr>
        <sz val="9"/>
        <rFont val="바탕체"/>
        <family val="1"/>
      </rPr>
      <t>돼</t>
    </r>
    <r>
      <rPr>
        <sz val="9"/>
        <rFont val="Arial Narrow"/>
        <family val="2"/>
      </rPr>
      <t xml:space="preserve">    </t>
    </r>
    <r>
      <rPr>
        <sz val="9"/>
        <rFont val="바탕체"/>
        <family val="1"/>
      </rPr>
      <t>지</t>
    </r>
  </si>
  <si>
    <r>
      <rPr>
        <sz val="9"/>
        <rFont val="바탕체"/>
        <family val="1"/>
      </rPr>
      <t>돼지전염성</t>
    </r>
  </si>
  <si>
    <r>
      <rPr>
        <sz val="9"/>
        <rFont val="바탕체"/>
        <family val="1"/>
      </rPr>
      <t>광견병</t>
    </r>
  </si>
  <si>
    <r>
      <rPr>
        <sz val="9"/>
        <rFont val="바탕체"/>
        <family val="1"/>
      </rPr>
      <t>소유행열</t>
    </r>
  </si>
  <si>
    <r>
      <rPr>
        <sz val="9"/>
        <rFont val="바탕체"/>
        <family val="1"/>
      </rPr>
      <t>기</t>
    </r>
    <r>
      <rPr>
        <sz val="9"/>
        <rFont val="Arial Narrow"/>
        <family val="2"/>
      </rPr>
      <t xml:space="preserve">      </t>
    </r>
    <r>
      <rPr>
        <sz val="9"/>
        <rFont val="바탕체"/>
        <family val="1"/>
      </rPr>
      <t>타</t>
    </r>
  </si>
  <si>
    <r>
      <rPr>
        <sz val="9"/>
        <rFont val="바탕체"/>
        <family val="1"/>
      </rPr>
      <t>기종저</t>
    </r>
  </si>
  <si>
    <r>
      <rPr>
        <sz val="9"/>
        <rFont val="바탕체"/>
        <family val="1"/>
      </rPr>
      <t>설사</t>
    </r>
  </si>
  <si>
    <r>
      <rPr>
        <sz val="9"/>
        <rFont val="바탕체"/>
        <family val="1"/>
      </rPr>
      <t>열</t>
    </r>
    <r>
      <rPr>
        <sz val="9"/>
        <rFont val="Arial Narrow"/>
        <family val="2"/>
      </rPr>
      <t xml:space="preserve">   </t>
    </r>
    <r>
      <rPr>
        <sz val="9"/>
        <rFont val="바탕체"/>
        <family val="1"/>
      </rPr>
      <t>병</t>
    </r>
  </si>
  <si>
    <t>Area of Cultivated Land</t>
  </si>
  <si>
    <t>Paddy  field</t>
  </si>
  <si>
    <t>Upland</t>
  </si>
  <si>
    <t>Agricultural land area per household</t>
  </si>
  <si>
    <r>
      <rPr>
        <sz val="10"/>
        <rFont val="HY중고딕"/>
        <family val="1"/>
      </rPr>
      <t>자료</t>
    </r>
    <r>
      <rPr>
        <sz val="10"/>
        <rFont val="Arial Narrow"/>
        <family val="2"/>
      </rPr>
      <t xml:space="preserve"> : </t>
    </r>
    <r>
      <rPr>
        <sz val="10"/>
        <rFont val="HY중고딕"/>
        <family val="1"/>
      </rPr>
      <t>통계청</t>
    </r>
    <r>
      <rPr>
        <sz val="10"/>
        <rFont val="Arial Narrow"/>
        <family val="2"/>
      </rPr>
      <t xml:space="preserve"> </t>
    </r>
    <r>
      <rPr>
        <sz val="10"/>
        <rFont val="HY중고딕"/>
        <family val="1"/>
      </rPr>
      <t>「농림어업조사」</t>
    </r>
    <r>
      <rPr>
        <sz val="10"/>
        <rFont val="Arial Narrow"/>
        <family val="2"/>
      </rPr>
      <t xml:space="preserve">, </t>
    </r>
    <r>
      <rPr>
        <sz val="10"/>
        <rFont val="HY중고딕"/>
        <family val="1"/>
      </rPr>
      <t>「농림어업총조사」</t>
    </r>
    <r>
      <rPr>
        <sz val="10"/>
        <rFont val="Arial Narrow"/>
        <family val="2"/>
      </rPr>
      <t xml:space="preserve">, </t>
    </r>
    <r>
      <rPr>
        <sz val="10"/>
        <rFont val="HY중고딕"/>
        <family val="1"/>
      </rPr>
      <t>기획예산담당관</t>
    </r>
  </si>
  <si>
    <t>Land Designated for Agricultural Promotion</t>
  </si>
  <si>
    <t>Agricultural promotion land</t>
  </si>
  <si>
    <t>Agricultural conservation land</t>
  </si>
  <si>
    <t>-</t>
  </si>
  <si>
    <t>No. of</t>
  </si>
  <si>
    <t>Capacity</t>
  </si>
  <si>
    <t>2016</t>
  </si>
  <si>
    <t>2017</t>
  </si>
  <si>
    <t>2018</t>
  </si>
  <si>
    <t>2019</t>
  </si>
  <si>
    <r>
      <t xml:space="preserve">         2) 2006</t>
    </r>
    <r>
      <rPr>
        <sz val="9"/>
        <rFont val="바탕체"/>
        <family val="1"/>
      </rPr>
      <t>년부터</t>
    </r>
    <r>
      <rPr>
        <sz val="9"/>
        <rFont val="Arial Narrow"/>
        <family val="2"/>
      </rPr>
      <t xml:space="preserve"> 3</t>
    </r>
    <r>
      <rPr>
        <sz val="9"/>
        <rFont val="바탕체"/>
        <family val="1"/>
      </rPr>
      <t>천수이상</t>
    </r>
    <r>
      <rPr>
        <sz val="9"/>
        <rFont val="Arial Narrow"/>
        <family val="2"/>
      </rPr>
      <t xml:space="preserve"> </t>
    </r>
    <r>
      <rPr>
        <sz val="9"/>
        <rFont val="바탕체"/>
        <family val="1"/>
      </rPr>
      <t>사육농가대상</t>
    </r>
    <r>
      <rPr>
        <sz val="9"/>
        <rFont val="Arial Narrow"/>
        <family val="2"/>
      </rPr>
      <t xml:space="preserve"> </t>
    </r>
    <r>
      <rPr>
        <sz val="9"/>
        <rFont val="바탕체"/>
        <family val="1"/>
      </rPr>
      <t>전수조사</t>
    </r>
    <r>
      <rPr>
        <sz val="9"/>
        <rFont val="Arial Narrow"/>
        <family val="2"/>
      </rPr>
      <t xml:space="preserve"> </t>
    </r>
    <r>
      <rPr>
        <sz val="9"/>
        <rFont val="바탕체"/>
        <family val="1"/>
      </rPr>
      <t>자료임</t>
    </r>
  </si>
  <si>
    <t>Cases of lnfectious Livestock Diseases</t>
  </si>
  <si>
    <t>Swine</t>
  </si>
  <si>
    <t>erysipelas</t>
  </si>
  <si>
    <t>Number of  Veterinarians</t>
  </si>
  <si>
    <t>Area</t>
  </si>
  <si>
    <t>Area</t>
  </si>
  <si>
    <t>발생면적</t>
  </si>
  <si>
    <t>방제면적</t>
  </si>
  <si>
    <t>Occurrence</t>
  </si>
  <si>
    <t>Prevention</t>
  </si>
  <si>
    <t>연   별</t>
  </si>
  <si>
    <t>연   별</t>
  </si>
  <si>
    <t>건  수</t>
  </si>
  <si>
    <t>면  적</t>
  </si>
  <si>
    <t>출하량</t>
  </si>
  <si>
    <t xml:space="preserve">No. of </t>
  </si>
  <si>
    <t>cases</t>
  </si>
  <si>
    <t>Households</t>
  </si>
  <si>
    <t>Amounts</t>
  </si>
  <si>
    <t>Shipments of Eco-Friendly Agricultural·Livestock Products</t>
  </si>
  <si>
    <t xml:space="preserve">         출하량</t>
  </si>
  <si>
    <t xml:space="preserve">          Amounts</t>
  </si>
  <si>
    <t>면적</t>
  </si>
  <si>
    <t>판매량</t>
  </si>
  <si>
    <t>Volume of sales</t>
  </si>
  <si>
    <t>Potted flowers</t>
  </si>
  <si>
    <t>Ornamental trees</t>
  </si>
  <si>
    <t>Flowering trees</t>
  </si>
  <si>
    <t>Other flowering plants</t>
  </si>
  <si>
    <t>인제읍</t>
  </si>
  <si>
    <t>남면</t>
  </si>
  <si>
    <t>북면</t>
  </si>
  <si>
    <t>기린면</t>
  </si>
  <si>
    <t>서화면</t>
  </si>
  <si>
    <t>상남면</t>
  </si>
  <si>
    <t>17. 수 의 사  현 황</t>
  </si>
  <si>
    <t>31. 어가 및 어가인구(내수면어업)</t>
  </si>
  <si>
    <t>32. 어  선  보  유</t>
  </si>
  <si>
    <t>33. 친환경 농·축산물 출하현황</t>
  </si>
  <si>
    <t>34. 화훼류 재배현황</t>
  </si>
  <si>
    <t>Part-time</t>
  </si>
  <si>
    <r>
      <t>가구당경지면적(a)</t>
    </r>
    <r>
      <rPr>
        <vertAlign val="superscript"/>
        <sz val="10"/>
        <rFont val="HY중고딕"/>
        <family val="1"/>
      </rPr>
      <t>1)</t>
    </r>
  </si>
  <si>
    <t xml:space="preserve"> 주 : 1) 가구당 경지면적은「6-1. 농가 및 인구」를 이용하여 계산하며 단위(ha, a) 표기에 유의</t>
  </si>
  <si>
    <t>pulses</t>
  </si>
  <si>
    <t>Pulses</t>
  </si>
  <si>
    <t>자료 : 통계청「농림어업총조사보고서」, 기획예산담당관</t>
  </si>
  <si>
    <t xml:space="preserve">  주 : 0, 5자 연도 자료만 작성됨</t>
  </si>
  <si>
    <t>계</t>
  </si>
  <si>
    <t>총  계</t>
  </si>
  <si>
    <t>동  력</t>
  </si>
  <si>
    <r>
      <t xml:space="preserve"> </t>
    </r>
    <r>
      <rPr>
        <sz val="10"/>
        <color indexed="8"/>
        <rFont val="바탕체"/>
        <family val="1"/>
      </rPr>
      <t>농용트렉터</t>
    </r>
    <r>
      <rPr>
        <sz val="10"/>
        <color indexed="8"/>
        <rFont val="Arial Narrow"/>
        <family val="2"/>
      </rPr>
      <t xml:space="preserve">    Farm Tractor</t>
    </r>
  </si>
  <si>
    <t>경운기</t>
  </si>
  <si>
    <t>소형</t>
  </si>
  <si>
    <t>중형</t>
  </si>
  <si>
    <t>대형</t>
  </si>
  <si>
    <t>Large</t>
  </si>
  <si>
    <t>스피드</t>
  </si>
  <si>
    <t>스프레이어</t>
  </si>
  <si>
    <r>
      <t>(ss</t>
    </r>
    <r>
      <rPr>
        <sz val="10"/>
        <color indexed="8"/>
        <rFont val="바탕체"/>
        <family val="1"/>
      </rPr>
      <t>기</t>
    </r>
    <r>
      <rPr>
        <sz val="10"/>
        <color indexed="8"/>
        <rFont val="Arial Narrow"/>
        <family val="2"/>
      </rPr>
      <t>)</t>
    </r>
  </si>
  <si>
    <t>sprayer</t>
  </si>
  <si>
    <t xml:space="preserve"> 동력이앙기  </t>
  </si>
  <si>
    <t>보행형</t>
  </si>
  <si>
    <t>승용형</t>
  </si>
  <si>
    <t>transplanter</t>
  </si>
  <si>
    <t>Taking</t>
  </si>
  <si>
    <r>
      <rPr>
        <sz val="10"/>
        <rFont val="바탕체"/>
        <family val="1"/>
      </rPr>
      <t>관리기</t>
    </r>
    <r>
      <rPr>
        <sz val="10"/>
        <rFont val="Arial Narrow"/>
        <family val="2"/>
      </rPr>
      <t xml:space="preserve">   Cultivator</t>
    </r>
  </si>
  <si>
    <t>보행형</t>
  </si>
  <si>
    <t>승용형</t>
  </si>
  <si>
    <t>Walking</t>
  </si>
  <si>
    <t>Taking</t>
  </si>
  <si>
    <t>곡  물</t>
  </si>
  <si>
    <t>3조이하</t>
  </si>
  <si>
    <t>4조</t>
  </si>
  <si>
    <t>5조이상</t>
  </si>
  <si>
    <t>건조기</t>
  </si>
  <si>
    <t>3 rows</t>
  </si>
  <si>
    <t>5 rows</t>
  </si>
  <si>
    <t>and less</t>
  </si>
  <si>
    <t xml:space="preserve"> 4 rows</t>
  </si>
  <si>
    <t>dryer</t>
  </si>
  <si>
    <r>
      <rPr>
        <sz val="10"/>
        <rFont val="바탕체"/>
        <family val="1"/>
      </rPr>
      <t>콤바인</t>
    </r>
    <r>
      <rPr>
        <sz val="10"/>
        <rFont val="Arial Narrow"/>
        <family val="2"/>
      </rPr>
      <t xml:space="preserve">   Combine</t>
    </r>
  </si>
  <si>
    <t>and more</t>
  </si>
  <si>
    <t>기타</t>
  </si>
  <si>
    <t>Agricultural</t>
  </si>
  <si>
    <t>Others</t>
  </si>
  <si>
    <t>Cases</t>
  </si>
  <si>
    <r>
      <rPr>
        <sz val="10"/>
        <rFont val="바탕체"/>
        <family val="1"/>
      </rPr>
      <t>건</t>
    </r>
    <r>
      <rPr>
        <sz val="10"/>
        <rFont val="Arial Narrow"/>
        <family val="2"/>
      </rPr>
      <t xml:space="preserve"> </t>
    </r>
    <r>
      <rPr>
        <sz val="10"/>
        <rFont val="바탕체"/>
        <family val="1"/>
      </rPr>
      <t xml:space="preserve">수
</t>
    </r>
    <r>
      <rPr>
        <sz val="10"/>
        <rFont val="Arial Narrow"/>
        <family val="2"/>
      </rPr>
      <t>Cases</t>
    </r>
  </si>
  <si>
    <t>면적
Area</t>
  </si>
  <si>
    <t>재적
Volume</t>
  </si>
  <si>
    <t>Amount</t>
  </si>
  <si>
    <t>금 액</t>
  </si>
  <si>
    <t>금  액
Amount</t>
  </si>
</sst>
</file>

<file path=xl/styles.xml><?xml version="1.0" encoding="utf-8"?>
<styleSheet xmlns="http://schemas.openxmlformats.org/spreadsheetml/2006/main">
  <numFmts count="5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₩&quot;* #,##0_ ;_ &quot;₩&quot;* \-#,##0_ ;_ &quot;₩&quot;* &quot;-&quot;_ ;_ @_ "/>
    <numFmt numFmtId="177" formatCode="_ * #,##0_ ;_ * \-#,##0_ ;_ * &quot;-&quot;_ ;_ @_ "/>
    <numFmt numFmtId="178" formatCode="_ &quot;₩&quot;* #,##0.00_ ;_ &quot;₩&quot;* \-#,##0.00_ ;_ &quot;₩&quot;* &quot;-&quot;??_ ;_ @_ "/>
    <numFmt numFmtId="179" formatCode="_ * #,##0.00_ ;_ * \-#,##0.00_ ;_ * &quot;-&quot;??_ ;_ @_ "/>
    <numFmt numFmtId="180" formatCode="_ * #,##0.0_ ;_ * \-#,##0.0_ ;_ * &quot;-&quot;_ ;_ @_ "/>
    <numFmt numFmtId="181" formatCode="_ * #,##0.00_ ;_ * \-#,##0.00_ ;_ * &quot;-&quot;_ ;_ @_ "/>
    <numFmt numFmtId="182" formatCode="_ * #,##0.000_ ;_ * \-#,##0.000_ ;_ * &quot;-&quot;_ ;_ @_ "/>
    <numFmt numFmtId="183" formatCode="0.0"/>
    <numFmt numFmtId="184" formatCode="#,##0_ "/>
    <numFmt numFmtId="185" formatCode="0_);[Red]\(0\)"/>
    <numFmt numFmtId="186" formatCode="#,##0.0_ "/>
    <numFmt numFmtId="187" formatCode="_-* #,##0.0_-;\-* #,##0.0_-;_-* &quot;-&quot;_-;_-@_-"/>
    <numFmt numFmtId="188" formatCode="#,##0.00_ "/>
    <numFmt numFmtId="189" formatCode="#,##0.000_ "/>
    <numFmt numFmtId="190" formatCode="#\ ###\ ##0"/>
    <numFmt numFmtId="191" formatCode="#,##0_);[Red]\(#,##0\)"/>
    <numFmt numFmtId="192" formatCode="_-* #,##0.0_-;\-* #,##0.0_-;_-* &quot;-&quot;?_-;_-@_-"/>
    <numFmt numFmtId="193" formatCode="0.0_);[Red]\(0.0\)"/>
    <numFmt numFmtId="194" formatCode="0.0_ "/>
    <numFmt numFmtId="195" formatCode="0.000_ "/>
    <numFmt numFmtId="196" formatCode="0.000_);[Red]\(0.000\)"/>
    <numFmt numFmtId="197" formatCode="_-* #,##0.0_-;\-* #,##0.00_-;_-* &quot;-&quot;??_-;_-@_-"/>
    <numFmt numFmtId="198" formatCode="_-* #,##0_-;\-* #,##0_-;_-* &quot;-&quot;?_-;_-@_-"/>
    <numFmt numFmtId="199" formatCode="_-* #,##0.000_-;\-* #,##0.000_-;_-* &quot;-&quot;???_-;_-@_-"/>
    <numFmt numFmtId="200" formatCode="_-* #,##0.000_-;\-* #,##0.000_-;_-* &quot;-&quot;_-;_-@_-"/>
    <numFmt numFmtId="201" formatCode="_-* #,##0_-;\-* #,##0_-;_-* &quot;-&quot;??_-;_-@_-"/>
    <numFmt numFmtId="202" formatCode="_-* #,##0.00_-;\-* #,##0.00_-;_-* &quot;-&quot;?_-;_-@_-"/>
    <numFmt numFmtId="203" formatCode="_-* #,##0.000_-;\-* #,##0.000_-;_-* &quot;-&quot;?_-;_-@_-"/>
    <numFmt numFmtId="204" formatCode="_-* #,##0.00_-;\-* #,##0.00_-;_-* &quot;-&quot;_-;_-@_-"/>
    <numFmt numFmtId="205" formatCode="_-* #,##0.0_-;\-* #,##0.0_-;_-* &quot;-&quot;??_-;_-@_-"/>
    <numFmt numFmtId="206" formatCode="[$-412]yyyy&quot;년&quot;\ m&quot;월&quot;\ d&quot;일&quot;\ dddd"/>
    <numFmt numFmtId="207" formatCode="[$-412]AM/PM\ h:mm:ss"/>
    <numFmt numFmtId="208" formatCode="#,##0.0"/>
    <numFmt numFmtId="209" formatCode="0_ "/>
    <numFmt numFmtId="210" formatCode="mm&quot;월&quot;\ dd&quot;일&quot;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0.00_ "/>
  </numFmts>
  <fonts count="151">
    <font>
      <sz val="10"/>
      <name val="바탕체"/>
      <family val="1"/>
    </font>
    <font>
      <b/>
      <sz val="10"/>
      <name val="바탕체"/>
      <family val="1"/>
    </font>
    <font>
      <i/>
      <sz val="10"/>
      <name val="바탕체"/>
      <family val="1"/>
    </font>
    <font>
      <b/>
      <i/>
      <sz val="10"/>
      <name val="바탕체"/>
      <family val="1"/>
    </font>
    <font>
      <sz val="8"/>
      <name val="바탕"/>
      <family val="1"/>
    </font>
    <font>
      <b/>
      <sz val="20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name val="돋움"/>
      <family val="3"/>
    </font>
    <font>
      <vertAlign val="superscript"/>
      <sz val="10"/>
      <name val="Arial Narrow"/>
      <family val="2"/>
    </font>
    <font>
      <sz val="8"/>
      <name val="바탕체"/>
      <family val="1"/>
    </font>
    <font>
      <u val="single"/>
      <sz val="10"/>
      <color indexed="12"/>
      <name val="바탕체"/>
      <family val="1"/>
    </font>
    <font>
      <u val="single"/>
      <sz val="10"/>
      <color indexed="36"/>
      <name val="바탕체"/>
      <family val="1"/>
    </font>
    <font>
      <sz val="9"/>
      <name val="Arial Narrow"/>
      <family val="2"/>
    </font>
    <font>
      <sz val="8"/>
      <name val="돋움"/>
      <family val="3"/>
    </font>
    <font>
      <sz val="11"/>
      <name val="Arial Narrow"/>
      <family val="2"/>
    </font>
    <font>
      <sz val="11"/>
      <name val="돋움"/>
      <family val="3"/>
    </font>
    <font>
      <sz val="9"/>
      <name val="바탕체"/>
      <family val="1"/>
    </font>
    <font>
      <sz val="10"/>
      <name val="Times New Roman"/>
      <family val="1"/>
    </font>
    <font>
      <sz val="10"/>
      <color indexed="12"/>
      <name val="바탕체"/>
      <family val="1"/>
    </font>
    <font>
      <sz val="10"/>
      <color indexed="10"/>
      <name val="바탕체"/>
      <family val="1"/>
    </font>
    <font>
      <b/>
      <sz val="9"/>
      <name val="Arial Narrow"/>
      <family val="2"/>
    </font>
    <font>
      <sz val="10"/>
      <color indexed="8"/>
      <name val="바탕체"/>
      <family val="1"/>
    </font>
    <font>
      <sz val="10"/>
      <color indexed="8"/>
      <name val="Arial Narrow"/>
      <family val="2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2"/>
      <name val="바탕체"/>
      <family val="1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b/>
      <sz val="18"/>
      <color indexed="56"/>
      <name val="맑은 고딕"/>
      <family val="3"/>
    </font>
    <font>
      <b/>
      <sz val="20"/>
      <name val="HY견명조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HY중고딕"/>
      <family val="1"/>
    </font>
    <font>
      <vertAlign val="superscript"/>
      <sz val="10"/>
      <color indexed="8"/>
      <name val="Arial Narrow"/>
      <family val="2"/>
    </font>
    <font>
      <sz val="12"/>
      <name val="HY중고딕"/>
      <family val="1"/>
    </font>
    <font>
      <b/>
      <sz val="20"/>
      <name val="HY중고딕"/>
      <family val="1"/>
    </font>
    <font>
      <sz val="9"/>
      <name val="HY중고딕"/>
      <family val="1"/>
    </font>
    <font>
      <b/>
      <sz val="10"/>
      <name val="HY중고딕"/>
      <family val="1"/>
    </font>
    <font>
      <sz val="10"/>
      <color indexed="10"/>
      <name val="HY중고딕"/>
      <family val="1"/>
    </font>
    <font>
      <sz val="18"/>
      <name val="HY중고딕"/>
      <family val="1"/>
    </font>
    <font>
      <b/>
      <sz val="18"/>
      <name val="HY중고딕"/>
      <family val="1"/>
    </font>
    <font>
      <sz val="11"/>
      <name val="HY중고딕"/>
      <family val="1"/>
    </font>
    <font>
      <sz val="20"/>
      <name val="HY중고딕"/>
      <family val="1"/>
    </font>
    <font>
      <b/>
      <sz val="20"/>
      <color indexed="8"/>
      <name val="HY중고딕"/>
      <family val="1"/>
    </font>
    <font>
      <sz val="10"/>
      <color indexed="8"/>
      <name val="HY중고딕"/>
      <family val="1"/>
    </font>
    <font>
      <b/>
      <sz val="16"/>
      <color indexed="8"/>
      <name val="HY중고딕"/>
      <family val="1"/>
    </font>
    <font>
      <sz val="9"/>
      <color indexed="8"/>
      <name val="바탕체"/>
      <family val="1"/>
    </font>
    <font>
      <sz val="9"/>
      <color indexed="8"/>
      <name val="Arial Narrow"/>
      <family val="2"/>
    </font>
    <font>
      <b/>
      <sz val="16"/>
      <name val="HY중고딕"/>
      <family val="1"/>
    </font>
    <font>
      <sz val="16"/>
      <name val="HY중고딕"/>
      <family val="1"/>
    </font>
    <font>
      <sz val="10"/>
      <color indexed="12"/>
      <name val="Arial Narrow"/>
      <family val="2"/>
    </font>
    <font>
      <sz val="9"/>
      <color indexed="12"/>
      <name val="Arial Narrow"/>
      <family val="2"/>
    </font>
    <font>
      <sz val="9"/>
      <color indexed="10"/>
      <name val="Arial Narrow"/>
      <family val="2"/>
    </font>
    <font>
      <b/>
      <sz val="9"/>
      <color indexed="12"/>
      <name val="Arial Narrow"/>
      <family val="2"/>
    </font>
    <font>
      <vertAlign val="superscript"/>
      <sz val="10"/>
      <name val="맑은 고딕"/>
      <family val="3"/>
    </font>
    <font>
      <vertAlign val="superscript"/>
      <sz val="10"/>
      <name val="HY중고딕"/>
      <family val="1"/>
    </font>
    <font>
      <sz val="9"/>
      <color indexed="8"/>
      <name val="맑은 고딕"/>
      <family val="3"/>
    </font>
    <font>
      <sz val="9"/>
      <color indexed="9"/>
      <name val="맑은 고딕"/>
      <family val="3"/>
    </font>
    <font>
      <sz val="9"/>
      <color indexed="10"/>
      <name val="맑은 고딕"/>
      <family val="3"/>
    </font>
    <font>
      <b/>
      <sz val="9"/>
      <color indexed="52"/>
      <name val="맑은 고딕"/>
      <family val="3"/>
    </font>
    <font>
      <sz val="9"/>
      <color indexed="20"/>
      <name val="맑은 고딕"/>
      <family val="3"/>
    </font>
    <font>
      <sz val="9"/>
      <color indexed="60"/>
      <name val="맑은 고딕"/>
      <family val="3"/>
    </font>
    <font>
      <i/>
      <sz val="9"/>
      <color indexed="23"/>
      <name val="맑은 고딕"/>
      <family val="3"/>
    </font>
    <font>
      <b/>
      <sz val="9"/>
      <color indexed="9"/>
      <name val="맑은 고딕"/>
      <family val="3"/>
    </font>
    <font>
      <sz val="9"/>
      <color indexed="52"/>
      <name val="맑은 고딕"/>
      <family val="3"/>
    </font>
    <font>
      <b/>
      <sz val="9"/>
      <color indexed="8"/>
      <name val="맑은 고딕"/>
      <family val="3"/>
    </font>
    <font>
      <sz val="9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9"/>
      <color indexed="17"/>
      <name val="맑은 고딕"/>
      <family val="3"/>
    </font>
    <font>
      <b/>
      <sz val="9"/>
      <color indexed="63"/>
      <name val="맑은 고딕"/>
      <family val="3"/>
    </font>
    <font>
      <b/>
      <sz val="10"/>
      <color indexed="10"/>
      <name val="Arial Narrow"/>
      <family val="2"/>
    </font>
    <font>
      <sz val="10"/>
      <color indexed="10"/>
      <name val="Arial Narrow"/>
      <family val="2"/>
    </font>
    <font>
      <b/>
      <sz val="10"/>
      <color indexed="8"/>
      <name val="Arial Narrow"/>
      <family val="2"/>
    </font>
    <font>
      <sz val="10"/>
      <name val="맑은 고딕"/>
      <family val="3"/>
    </font>
    <font>
      <sz val="9"/>
      <name val="맑은 고딕"/>
      <family val="3"/>
    </font>
    <font>
      <b/>
      <sz val="10"/>
      <name val="맑은 고딕"/>
      <family val="3"/>
    </font>
    <font>
      <b/>
      <sz val="10"/>
      <color indexed="10"/>
      <name val="맑은 고딕"/>
      <family val="3"/>
    </font>
    <font>
      <b/>
      <sz val="9"/>
      <name val="맑은 고딕"/>
      <family val="3"/>
    </font>
    <font>
      <sz val="10"/>
      <color indexed="10"/>
      <name val="맑은 고딕"/>
      <family val="3"/>
    </font>
    <font>
      <sz val="10"/>
      <color indexed="8"/>
      <name val="맑은 고딕"/>
      <family val="3"/>
    </font>
    <font>
      <b/>
      <sz val="10"/>
      <color indexed="8"/>
      <name val="맑은 고딕"/>
      <family val="3"/>
    </font>
    <font>
      <b/>
      <sz val="9"/>
      <color indexed="8"/>
      <name val="Arial Narrow"/>
      <family val="2"/>
    </font>
    <font>
      <sz val="8"/>
      <name val="맑은 고딕"/>
      <family val="3"/>
    </font>
    <font>
      <sz val="11"/>
      <color theme="1"/>
      <name val="Calibri"/>
      <family val="3"/>
    </font>
    <font>
      <sz val="9"/>
      <color theme="1"/>
      <name val="맑은 고딕"/>
      <family val="3"/>
    </font>
    <font>
      <sz val="11"/>
      <color theme="0"/>
      <name val="Calibri"/>
      <family val="3"/>
    </font>
    <font>
      <sz val="9"/>
      <color theme="0"/>
      <name val="맑은 고딕"/>
      <family val="3"/>
    </font>
    <font>
      <sz val="11"/>
      <color rgb="FFFF0000"/>
      <name val="Calibri"/>
      <family val="3"/>
    </font>
    <font>
      <sz val="9"/>
      <color rgb="FFFF0000"/>
      <name val="맑은 고딕"/>
      <family val="3"/>
    </font>
    <font>
      <b/>
      <sz val="11"/>
      <color rgb="FFFA7D00"/>
      <name val="Calibri"/>
      <family val="3"/>
    </font>
    <font>
      <b/>
      <sz val="9"/>
      <color rgb="FFFA7D00"/>
      <name val="맑은 고딕"/>
      <family val="3"/>
    </font>
    <font>
      <sz val="11"/>
      <color rgb="FF9C0006"/>
      <name val="Calibri"/>
      <family val="3"/>
    </font>
    <font>
      <sz val="9"/>
      <color rgb="FF9C0006"/>
      <name val="맑은 고딕"/>
      <family val="3"/>
    </font>
    <font>
      <sz val="11"/>
      <color rgb="FF9C6500"/>
      <name val="Calibri"/>
      <family val="3"/>
    </font>
    <font>
      <sz val="9"/>
      <color rgb="FF9C6500"/>
      <name val="맑은 고딕"/>
      <family val="3"/>
    </font>
    <font>
      <i/>
      <sz val="11"/>
      <color rgb="FF7F7F7F"/>
      <name val="Calibri"/>
      <family val="3"/>
    </font>
    <font>
      <i/>
      <sz val="9"/>
      <color rgb="FF7F7F7F"/>
      <name val="맑은 고딕"/>
      <family val="3"/>
    </font>
    <font>
      <b/>
      <sz val="11"/>
      <color theme="0"/>
      <name val="Calibri"/>
      <family val="3"/>
    </font>
    <font>
      <b/>
      <sz val="9"/>
      <color theme="0"/>
      <name val="맑은 고딕"/>
      <family val="3"/>
    </font>
    <font>
      <sz val="11"/>
      <color rgb="FFFA7D00"/>
      <name val="Calibri"/>
      <family val="3"/>
    </font>
    <font>
      <sz val="9"/>
      <color rgb="FFFA7D00"/>
      <name val="맑은 고딕"/>
      <family val="3"/>
    </font>
    <font>
      <b/>
      <sz val="11"/>
      <color theme="1"/>
      <name val="Calibri"/>
      <family val="3"/>
    </font>
    <font>
      <b/>
      <sz val="9"/>
      <color theme="1"/>
      <name val="맑은 고딕"/>
      <family val="3"/>
    </font>
    <font>
      <sz val="11"/>
      <color rgb="FF3F3F76"/>
      <name val="Calibri"/>
      <family val="3"/>
    </font>
    <font>
      <sz val="9"/>
      <color rgb="FF3F3F76"/>
      <name val="맑은 고딕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5"/>
      <color theme="3"/>
      <name val="맑은 고딕"/>
      <family val="3"/>
    </font>
    <font>
      <b/>
      <sz val="13"/>
      <color theme="3"/>
      <name val="Calibri"/>
      <family val="3"/>
    </font>
    <font>
      <b/>
      <sz val="13"/>
      <color theme="3"/>
      <name val="맑은 고딕"/>
      <family val="3"/>
    </font>
    <font>
      <b/>
      <sz val="11"/>
      <color theme="3"/>
      <name val="Calibri"/>
      <family val="3"/>
    </font>
    <font>
      <b/>
      <sz val="11"/>
      <color theme="3"/>
      <name val="맑은 고딕"/>
      <family val="3"/>
    </font>
    <font>
      <sz val="11"/>
      <color rgb="FF006100"/>
      <name val="Calibri"/>
      <family val="3"/>
    </font>
    <font>
      <sz val="9"/>
      <color rgb="FF006100"/>
      <name val="맑은 고딕"/>
      <family val="3"/>
    </font>
    <font>
      <b/>
      <sz val="11"/>
      <color rgb="FF3F3F3F"/>
      <name val="Calibri"/>
      <family val="3"/>
    </font>
    <font>
      <b/>
      <sz val="9"/>
      <color rgb="FF3F3F3F"/>
      <name val="맑은 고딕"/>
      <family val="3"/>
    </font>
    <font>
      <b/>
      <sz val="10"/>
      <color rgb="FFFF0000"/>
      <name val="Arial Narrow"/>
      <family val="2"/>
    </font>
    <font>
      <sz val="10"/>
      <color rgb="FFFF0000"/>
      <name val="Arial Narrow"/>
      <family val="2"/>
    </font>
    <font>
      <sz val="10"/>
      <color theme="1"/>
      <name val="바탕체"/>
      <family val="1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 Narrow"/>
      <family val="2"/>
    </font>
    <font>
      <sz val="10"/>
      <name val="Calibri"/>
      <family val="3"/>
    </font>
    <font>
      <sz val="9"/>
      <name val="Calibri"/>
      <family val="3"/>
    </font>
    <font>
      <b/>
      <sz val="10"/>
      <name val="Calibri"/>
      <family val="3"/>
    </font>
    <font>
      <b/>
      <sz val="10"/>
      <color rgb="FFFF0000"/>
      <name val="Calibri"/>
      <family val="3"/>
    </font>
    <font>
      <b/>
      <sz val="9"/>
      <name val="Calibri"/>
      <family val="3"/>
    </font>
    <font>
      <sz val="10"/>
      <color rgb="FFFF0000"/>
      <name val="Calibri"/>
      <family val="3"/>
    </font>
    <font>
      <sz val="9"/>
      <color indexed="8"/>
      <name val="Calibri"/>
      <family val="3"/>
    </font>
    <font>
      <sz val="10"/>
      <color indexed="8"/>
      <name val="Calibri"/>
      <family val="3"/>
    </font>
    <font>
      <b/>
      <sz val="10"/>
      <color indexed="8"/>
      <name val="Calibri"/>
      <family val="3"/>
    </font>
    <font>
      <b/>
      <sz val="9"/>
      <color indexed="8"/>
      <name val="Calibri"/>
      <family val="3"/>
    </font>
    <font>
      <b/>
      <sz val="9"/>
      <color theme="1"/>
      <name val="Arial Narrow"/>
      <family val="2"/>
    </font>
    <font>
      <sz val="8"/>
      <name val="Calibri"/>
      <family val="3"/>
    </font>
    <font>
      <sz val="10"/>
      <color rgb="FFFF0000"/>
      <name val="바탕체"/>
      <family val="1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theme="1"/>
      </left>
      <right style="thin">
        <color theme="1"/>
      </right>
      <top style="medium"/>
      <bottom/>
    </border>
    <border>
      <left style="thin">
        <color theme="1"/>
      </left>
      <right>
        <color indexed="63"/>
      </right>
      <top style="medium"/>
      <bottom/>
    </border>
    <border>
      <left style="thin">
        <color theme="1"/>
      </left>
      <right>
        <color indexed="63"/>
      </right>
      <top/>
      <bottom/>
    </border>
    <border>
      <left style="thin">
        <color theme="1"/>
      </left>
      <right>
        <color indexed="63"/>
      </right>
      <top/>
      <bottom style="thin">
        <color theme="1"/>
      </bottom>
    </border>
    <border>
      <left style="thin"/>
      <right>
        <color indexed="63"/>
      </right>
      <top>
        <color indexed="63"/>
      </top>
      <bottom style="medium"/>
    </border>
  </borders>
  <cellStyleXfs count="2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99" fillId="8" borderId="0" applyNumberFormat="0" applyBorder="0" applyAlignment="0" applyProtection="0"/>
    <xf numFmtId="0" fontId="100" fillId="8" borderId="0" applyNumberFormat="0" applyBorder="0" applyAlignment="0" applyProtection="0"/>
    <xf numFmtId="0" fontId="99" fillId="8" borderId="0" applyNumberFormat="0" applyBorder="0" applyAlignment="0" applyProtection="0"/>
    <xf numFmtId="0" fontId="99" fillId="8" borderId="0" applyNumberFormat="0" applyBorder="0" applyAlignment="0" applyProtection="0"/>
    <xf numFmtId="0" fontId="99" fillId="9" borderId="0" applyNumberFormat="0" applyBorder="0" applyAlignment="0" applyProtection="0"/>
    <xf numFmtId="0" fontId="100" fillId="9" borderId="0" applyNumberFormat="0" applyBorder="0" applyAlignment="0" applyProtection="0"/>
    <xf numFmtId="0" fontId="99" fillId="9" borderId="0" applyNumberFormat="0" applyBorder="0" applyAlignment="0" applyProtection="0"/>
    <xf numFmtId="0" fontId="99" fillId="9" borderId="0" applyNumberFormat="0" applyBorder="0" applyAlignment="0" applyProtection="0"/>
    <xf numFmtId="0" fontId="99" fillId="10" borderId="0" applyNumberFormat="0" applyBorder="0" applyAlignment="0" applyProtection="0"/>
    <xf numFmtId="0" fontId="100" fillId="10" borderId="0" applyNumberFormat="0" applyBorder="0" applyAlignment="0" applyProtection="0"/>
    <xf numFmtId="0" fontId="99" fillId="10" borderId="0" applyNumberFormat="0" applyBorder="0" applyAlignment="0" applyProtection="0"/>
    <xf numFmtId="0" fontId="99" fillId="10" borderId="0" applyNumberFormat="0" applyBorder="0" applyAlignment="0" applyProtection="0"/>
    <xf numFmtId="0" fontId="99" fillId="11" borderId="0" applyNumberFormat="0" applyBorder="0" applyAlignment="0" applyProtection="0"/>
    <xf numFmtId="0" fontId="100" fillId="11" borderId="0" applyNumberFormat="0" applyBorder="0" applyAlignment="0" applyProtection="0"/>
    <xf numFmtId="0" fontId="99" fillId="11" borderId="0" applyNumberFormat="0" applyBorder="0" applyAlignment="0" applyProtection="0"/>
    <xf numFmtId="0" fontId="99" fillId="11" borderId="0" applyNumberFormat="0" applyBorder="0" applyAlignment="0" applyProtection="0"/>
    <xf numFmtId="0" fontId="99" fillId="12" borderId="0" applyNumberFormat="0" applyBorder="0" applyAlignment="0" applyProtection="0"/>
    <xf numFmtId="0" fontId="100" fillId="12" borderId="0" applyNumberFormat="0" applyBorder="0" applyAlignment="0" applyProtection="0"/>
    <xf numFmtId="0" fontId="99" fillId="12" borderId="0" applyNumberFormat="0" applyBorder="0" applyAlignment="0" applyProtection="0"/>
    <xf numFmtId="0" fontId="99" fillId="12" borderId="0" applyNumberFormat="0" applyBorder="0" applyAlignment="0" applyProtection="0"/>
    <xf numFmtId="0" fontId="99" fillId="13" borderId="0" applyNumberFormat="0" applyBorder="0" applyAlignment="0" applyProtection="0"/>
    <xf numFmtId="0" fontId="100" fillId="13" borderId="0" applyNumberFormat="0" applyBorder="0" applyAlignment="0" applyProtection="0"/>
    <xf numFmtId="0" fontId="99" fillId="13" borderId="0" applyNumberFormat="0" applyBorder="0" applyAlignment="0" applyProtection="0"/>
    <xf numFmtId="0" fontId="99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5" borderId="0" applyNumberFormat="0" applyBorder="0" applyAlignment="0" applyProtection="0"/>
    <xf numFmtId="0" fontId="24" fillId="14" borderId="0" applyNumberFormat="0" applyBorder="0" applyAlignment="0" applyProtection="0"/>
    <xf numFmtId="0" fontId="24" fillId="17" borderId="0" applyNumberFormat="0" applyBorder="0" applyAlignment="0" applyProtection="0"/>
    <xf numFmtId="0" fontId="99" fillId="18" borderId="0" applyNumberFormat="0" applyBorder="0" applyAlignment="0" applyProtection="0"/>
    <xf numFmtId="0" fontId="100" fillId="18" borderId="0" applyNumberFormat="0" applyBorder="0" applyAlignment="0" applyProtection="0"/>
    <xf numFmtId="0" fontId="99" fillId="18" borderId="0" applyNumberFormat="0" applyBorder="0" applyAlignment="0" applyProtection="0"/>
    <xf numFmtId="0" fontId="99" fillId="18" borderId="0" applyNumberFormat="0" applyBorder="0" applyAlignment="0" applyProtection="0"/>
    <xf numFmtId="0" fontId="99" fillId="19" borderId="0" applyNumberFormat="0" applyBorder="0" applyAlignment="0" applyProtection="0"/>
    <xf numFmtId="0" fontId="100" fillId="19" borderId="0" applyNumberFormat="0" applyBorder="0" applyAlignment="0" applyProtection="0"/>
    <xf numFmtId="0" fontId="99" fillId="19" borderId="0" applyNumberFormat="0" applyBorder="0" applyAlignment="0" applyProtection="0"/>
    <xf numFmtId="0" fontId="99" fillId="19" borderId="0" applyNumberFormat="0" applyBorder="0" applyAlignment="0" applyProtection="0"/>
    <xf numFmtId="0" fontId="99" fillId="20" borderId="0" applyNumberFormat="0" applyBorder="0" applyAlignment="0" applyProtection="0"/>
    <xf numFmtId="0" fontId="100" fillId="20" borderId="0" applyNumberFormat="0" applyBorder="0" applyAlignment="0" applyProtection="0"/>
    <xf numFmtId="0" fontId="99" fillId="20" borderId="0" applyNumberFormat="0" applyBorder="0" applyAlignment="0" applyProtection="0"/>
    <xf numFmtId="0" fontId="99" fillId="20" borderId="0" applyNumberFormat="0" applyBorder="0" applyAlignment="0" applyProtection="0"/>
    <xf numFmtId="0" fontId="99" fillId="21" borderId="0" applyNumberFormat="0" applyBorder="0" applyAlignment="0" applyProtection="0"/>
    <xf numFmtId="0" fontId="100" fillId="21" borderId="0" applyNumberFormat="0" applyBorder="0" applyAlignment="0" applyProtection="0"/>
    <xf numFmtId="0" fontId="99" fillId="21" borderId="0" applyNumberFormat="0" applyBorder="0" applyAlignment="0" applyProtection="0"/>
    <xf numFmtId="0" fontId="99" fillId="21" borderId="0" applyNumberFormat="0" applyBorder="0" applyAlignment="0" applyProtection="0"/>
    <xf numFmtId="0" fontId="99" fillId="22" borderId="0" applyNumberFormat="0" applyBorder="0" applyAlignment="0" applyProtection="0"/>
    <xf numFmtId="0" fontId="100" fillId="22" borderId="0" applyNumberFormat="0" applyBorder="0" applyAlignment="0" applyProtection="0"/>
    <xf numFmtId="0" fontId="99" fillId="22" borderId="0" applyNumberFormat="0" applyBorder="0" applyAlignment="0" applyProtection="0"/>
    <xf numFmtId="0" fontId="99" fillId="22" borderId="0" applyNumberFormat="0" applyBorder="0" applyAlignment="0" applyProtection="0"/>
    <xf numFmtId="0" fontId="99" fillId="23" borderId="0" applyNumberFormat="0" applyBorder="0" applyAlignment="0" applyProtection="0"/>
    <xf numFmtId="0" fontId="100" fillId="23" borderId="0" applyNumberFormat="0" applyBorder="0" applyAlignment="0" applyProtection="0"/>
    <xf numFmtId="0" fontId="99" fillId="23" borderId="0" applyNumberFormat="0" applyBorder="0" applyAlignment="0" applyProtection="0"/>
    <xf numFmtId="0" fontId="99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101" fillId="28" borderId="0" applyNumberFormat="0" applyBorder="0" applyAlignment="0" applyProtection="0"/>
    <xf numFmtId="0" fontId="102" fillId="28" borderId="0" applyNumberFormat="0" applyBorder="0" applyAlignment="0" applyProtection="0"/>
    <xf numFmtId="0" fontId="101" fillId="28" borderId="0" applyNumberFormat="0" applyBorder="0" applyAlignment="0" applyProtection="0"/>
    <xf numFmtId="0" fontId="101" fillId="28" borderId="0" applyNumberFormat="0" applyBorder="0" applyAlignment="0" applyProtection="0"/>
    <xf numFmtId="0" fontId="101" fillId="29" borderId="0" applyNumberFormat="0" applyBorder="0" applyAlignment="0" applyProtection="0"/>
    <xf numFmtId="0" fontId="102" fillId="29" borderId="0" applyNumberFormat="0" applyBorder="0" applyAlignment="0" applyProtection="0"/>
    <xf numFmtId="0" fontId="101" fillId="29" borderId="0" applyNumberFormat="0" applyBorder="0" applyAlignment="0" applyProtection="0"/>
    <xf numFmtId="0" fontId="101" fillId="29" borderId="0" applyNumberFormat="0" applyBorder="0" applyAlignment="0" applyProtection="0"/>
    <xf numFmtId="0" fontId="101" fillId="30" borderId="0" applyNumberFormat="0" applyBorder="0" applyAlignment="0" applyProtection="0"/>
    <xf numFmtId="0" fontId="102" fillId="30" borderId="0" applyNumberFormat="0" applyBorder="0" applyAlignment="0" applyProtection="0"/>
    <xf numFmtId="0" fontId="101" fillId="30" borderId="0" applyNumberFormat="0" applyBorder="0" applyAlignment="0" applyProtection="0"/>
    <xf numFmtId="0" fontId="101" fillId="30" borderId="0" applyNumberFormat="0" applyBorder="0" applyAlignment="0" applyProtection="0"/>
    <xf numFmtId="0" fontId="101" fillId="31" borderId="0" applyNumberFormat="0" applyBorder="0" applyAlignment="0" applyProtection="0"/>
    <xf numFmtId="0" fontId="102" fillId="31" borderId="0" applyNumberFormat="0" applyBorder="0" applyAlignment="0" applyProtection="0"/>
    <xf numFmtId="0" fontId="101" fillId="31" borderId="0" applyNumberFormat="0" applyBorder="0" applyAlignment="0" applyProtection="0"/>
    <xf numFmtId="0" fontId="101" fillId="31" borderId="0" applyNumberFormat="0" applyBorder="0" applyAlignment="0" applyProtection="0"/>
    <xf numFmtId="0" fontId="101" fillId="32" borderId="0" applyNumberFormat="0" applyBorder="0" applyAlignment="0" applyProtection="0"/>
    <xf numFmtId="0" fontId="102" fillId="32" borderId="0" applyNumberFormat="0" applyBorder="0" applyAlignment="0" applyProtection="0"/>
    <xf numFmtId="0" fontId="101" fillId="32" borderId="0" applyNumberFormat="0" applyBorder="0" applyAlignment="0" applyProtection="0"/>
    <xf numFmtId="0" fontId="101" fillId="32" borderId="0" applyNumberFormat="0" applyBorder="0" applyAlignment="0" applyProtection="0"/>
    <xf numFmtId="0" fontId="101" fillId="33" borderId="0" applyNumberFormat="0" applyBorder="0" applyAlignment="0" applyProtection="0"/>
    <xf numFmtId="0" fontId="102" fillId="33" borderId="0" applyNumberFormat="0" applyBorder="0" applyAlignment="0" applyProtection="0"/>
    <xf numFmtId="0" fontId="101" fillId="33" borderId="0" applyNumberFormat="0" applyBorder="0" applyAlignment="0" applyProtection="0"/>
    <xf numFmtId="0" fontId="101" fillId="33" borderId="0" applyNumberFormat="0" applyBorder="0" applyAlignment="0" applyProtection="0"/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37" borderId="0" applyNumberFormat="0" applyBorder="0" applyAlignment="0" applyProtection="0"/>
    <xf numFmtId="0" fontId="28" fillId="3" borderId="0" applyNumberFormat="0" applyBorder="0" applyAlignment="0" applyProtection="0"/>
    <xf numFmtId="0" fontId="27" fillId="38" borderId="1" applyNumberFormat="0" applyAlignment="0" applyProtection="0"/>
    <xf numFmtId="0" fontId="31" fillId="39" borderId="2" applyNumberFormat="0" applyAlignment="0" applyProtection="0"/>
    <xf numFmtId="0" fontId="30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4" fillId="7" borderId="1" applyNumberFormat="0" applyAlignment="0" applyProtection="0"/>
    <xf numFmtId="0" fontId="32" fillId="0" borderId="6" applyNumberFormat="0" applyFill="0" applyAlignment="0" applyProtection="0"/>
    <xf numFmtId="0" fontId="29" fillId="40" borderId="0" applyNumberFormat="0" applyBorder="0" applyAlignment="0" applyProtection="0"/>
    <xf numFmtId="0" fontId="16" fillId="41" borderId="7" applyNumberFormat="0" applyFont="0" applyAlignment="0" applyProtection="0"/>
    <xf numFmtId="0" fontId="36" fillId="38" borderId="8" applyNumberFormat="0" applyAlignment="0" applyProtection="0"/>
    <xf numFmtId="0" fontId="41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101" fillId="42" borderId="0" applyNumberFormat="0" applyBorder="0" applyAlignment="0" applyProtection="0"/>
    <xf numFmtId="0" fontId="102" fillId="42" borderId="0" applyNumberFormat="0" applyBorder="0" applyAlignment="0" applyProtection="0"/>
    <xf numFmtId="0" fontId="101" fillId="42" borderId="0" applyNumberFormat="0" applyBorder="0" applyAlignment="0" applyProtection="0"/>
    <xf numFmtId="0" fontId="101" fillId="42" borderId="0" applyNumberFormat="0" applyBorder="0" applyAlignment="0" applyProtection="0"/>
    <xf numFmtId="0" fontId="101" fillId="43" borderId="0" applyNumberFormat="0" applyBorder="0" applyAlignment="0" applyProtection="0"/>
    <xf numFmtId="0" fontId="102" fillId="43" borderId="0" applyNumberFormat="0" applyBorder="0" applyAlignment="0" applyProtection="0"/>
    <xf numFmtId="0" fontId="101" fillId="43" borderId="0" applyNumberFormat="0" applyBorder="0" applyAlignment="0" applyProtection="0"/>
    <xf numFmtId="0" fontId="101" fillId="43" borderId="0" applyNumberFormat="0" applyBorder="0" applyAlignment="0" applyProtection="0"/>
    <xf numFmtId="0" fontId="101" fillId="44" borderId="0" applyNumberFormat="0" applyBorder="0" applyAlignment="0" applyProtection="0"/>
    <xf numFmtId="0" fontId="102" fillId="44" borderId="0" applyNumberFormat="0" applyBorder="0" applyAlignment="0" applyProtection="0"/>
    <xf numFmtId="0" fontId="101" fillId="44" borderId="0" applyNumberFormat="0" applyBorder="0" applyAlignment="0" applyProtection="0"/>
    <xf numFmtId="0" fontId="101" fillId="44" borderId="0" applyNumberFormat="0" applyBorder="0" applyAlignment="0" applyProtection="0"/>
    <xf numFmtId="0" fontId="101" fillId="45" borderId="0" applyNumberFormat="0" applyBorder="0" applyAlignment="0" applyProtection="0"/>
    <xf numFmtId="0" fontId="102" fillId="45" borderId="0" applyNumberFormat="0" applyBorder="0" applyAlignment="0" applyProtection="0"/>
    <xf numFmtId="0" fontId="101" fillId="45" borderId="0" applyNumberFormat="0" applyBorder="0" applyAlignment="0" applyProtection="0"/>
    <xf numFmtId="0" fontId="101" fillId="45" borderId="0" applyNumberFormat="0" applyBorder="0" applyAlignment="0" applyProtection="0"/>
    <xf numFmtId="0" fontId="101" fillId="46" borderId="0" applyNumberFormat="0" applyBorder="0" applyAlignment="0" applyProtection="0"/>
    <xf numFmtId="0" fontId="102" fillId="46" borderId="0" applyNumberFormat="0" applyBorder="0" applyAlignment="0" applyProtection="0"/>
    <xf numFmtId="0" fontId="101" fillId="46" borderId="0" applyNumberFormat="0" applyBorder="0" applyAlignment="0" applyProtection="0"/>
    <xf numFmtId="0" fontId="101" fillId="46" borderId="0" applyNumberFormat="0" applyBorder="0" applyAlignment="0" applyProtection="0"/>
    <xf numFmtId="0" fontId="101" fillId="47" borderId="0" applyNumberFormat="0" applyBorder="0" applyAlignment="0" applyProtection="0"/>
    <xf numFmtId="0" fontId="102" fillId="47" borderId="0" applyNumberFormat="0" applyBorder="0" applyAlignment="0" applyProtection="0"/>
    <xf numFmtId="0" fontId="101" fillId="47" borderId="0" applyNumberFormat="0" applyBorder="0" applyAlignment="0" applyProtection="0"/>
    <xf numFmtId="0" fontId="101" fillId="47" borderId="0" applyNumberFormat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5" fillId="48" borderId="10" applyNumberFormat="0" applyAlignment="0" applyProtection="0"/>
    <xf numFmtId="0" fontId="106" fillId="48" borderId="10" applyNumberFormat="0" applyAlignment="0" applyProtection="0"/>
    <xf numFmtId="0" fontId="105" fillId="48" borderId="10" applyNumberFormat="0" applyAlignment="0" applyProtection="0"/>
    <xf numFmtId="0" fontId="105" fillId="48" borderId="10" applyNumberFormat="0" applyAlignment="0" applyProtection="0"/>
    <xf numFmtId="0" fontId="107" fillId="49" borderId="0" applyNumberFormat="0" applyBorder="0" applyAlignment="0" applyProtection="0"/>
    <xf numFmtId="0" fontId="108" fillId="49" borderId="0" applyNumberFormat="0" applyBorder="0" applyAlignment="0" applyProtection="0"/>
    <xf numFmtId="0" fontId="107" fillId="49" borderId="0" applyNumberFormat="0" applyBorder="0" applyAlignment="0" applyProtection="0"/>
    <xf numFmtId="0" fontId="107" fillId="49" borderId="0" applyNumberFormat="0" applyBorder="0" applyAlignment="0" applyProtection="0"/>
    <xf numFmtId="0" fontId="0" fillId="50" borderId="11" applyNumberFormat="0" applyFont="0" applyAlignment="0" applyProtection="0"/>
    <xf numFmtId="0" fontId="100" fillId="50" borderId="11" applyNumberFormat="0" applyFont="0" applyAlignment="0" applyProtection="0"/>
    <xf numFmtId="0" fontId="99" fillId="50" borderId="11" applyNumberFormat="0" applyFont="0" applyAlignment="0" applyProtection="0"/>
    <xf numFmtId="0" fontId="99" fillId="50" borderId="11" applyNumberFormat="0" applyFont="0" applyAlignment="0" applyProtection="0"/>
    <xf numFmtId="9" fontId="0" fillId="0" borderId="0" applyFont="0" applyFill="0" applyBorder="0" applyAlignment="0" applyProtection="0"/>
    <xf numFmtId="0" fontId="109" fillId="51" borderId="0" applyNumberFormat="0" applyBorder="0" applyAlignment="0" applyProtection="0"/>
    <xf numFmtId="0" fontId="110" fillId="51" borderId="0" applyNumberFormat="0" applyBorder="0" applyAlignment="0" applyProtection="0"/>
    <xf numFmtId="0" fontId="109" fillId="51" borderId="0" applyNumberFormat="0" applyBorder="0" applyAlignment="0" applyProtection="0"/>
    <xf numFmtId="0" fontId="109" fillId="51" borderId="0" applyNumberFormat="0" applyBorder="0" applyAlignment="0" applyProtection="0"/>
    <xf numFmtId="0" fontId="11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3" fillId="52" borderId="12" applyNumberFormat="0" applyAlignment="0" applyProtection="0"/>
    <xf numFmtId="0" fontId="114" fillId="52" borderId="12" applyNumberFormat="0" applyAlignment="0" applyProtection="0"/>
    <xf numFmtId="0" fontId="113" fillId="52" borderId="12" applyNumberFormat="0" applyAlignment="0" applyProtection="0"/>
    <xf numFmtId="0" fontId="113" fillId="52" borderId="1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41" fontId="99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1" fontId="16" fillId="0" borderId="0" applyFont="0" applyFill="0" applyBorder="0" applyAlignment="0" applyProtection="0"/>
    <xf numFmtId="0" fontId="115" fillId="0" borderId="13" applyNumberFormat="0" applyFill="0" applyAlignment="0" applyProtection="0"/>
    <xf numFmtId="0" fontId="116" fillId="0" borderId="13" applyNumberFormat="0" applyFill="0" applyAlignment="0" applyProtection="0"/>
    <xf numFmtId="0" fontId="115" fillId="0" borderId="13" applyNumberFormat="0" applyFill="0" applyAlignment="0" applyProtection="0"/>
    <xf numFmtId="0" fontId="115" fillId="0" borderId="13" applyNumberFormat="0" applyFill="0" applyAlignment="0" applyProtection="0"/>
    <xf numFmtId="0" fontId="12" fillId="0" borderId="0" applyNumberFormat="0" applyFill="0" applyBorder="0" applyAlignment="0" applyProtection="0"/>
    <xf numFmtId="0" fontId="117" fillId="0" borderId="14" applyNumberFormat="0" applyFill="0" applyAlignment="0" applyProtection="0"/>
    <xf numFmtId="0" fontId="118" fillId="0" borderId="14" applyNumberFormat="0" applyFill="0" applyAlignment="0" applyProtection="0"/>
    <xf numFmtId="0" fontId="117" fillId="0" borderId="14" applyNumberFormat="0" applyFill="0" applyAlignment="0" applyProtection="0"/>
    <xf numFmtId="0" fontId="117" fillId="0" borderId="14" applyNumberFormat="0" applyFill="0" applyAlignment="0" applyProtection="0"/>
    <xf numFmtId="0" fontId="119" fillId="53" borderId="10" applyNumberFormat="0" applyAlignment="0" applyProtection="0"/>
    <xf numFmtId="0" fontId="120" fillId="53" borderId="10" applyNumberFormat="0" applyAlignment="0" applyProtection="0"/>
    <xf numFmtId="0" fontId="119" fillId="53" borderId="10" applyNumberFormat="0" applyAlignment="0" applyProtection="0"/>
    <xf numFmtId="0" fontId="119" fillId="53" borderId="10" applyNumberFormat="0" applyAlignment="0" applyProtection="0"/>
    <xf numFmtId="0" fontId="121" fillId="0" borderId="0" applyNumberFormat="0" applyFill="0" applyBorder="0" applyAlignment="0" applyProtection="0"/>
    <xf numFmtId="0" fontId="122" fillId="0" borderId="15" applyNumberFormat="0" applyFill="0" applyAlignment="0" applyProtection="0"/>
    <xf numFmtId="0" fontId="123" fillId="0" borderId="15" applyNumberFormat="0" applyFill="0" applyAlignment="0" applyProtection="0"/>
    <xf numFmtId="0" fontId="122" fillId="0" borderId="15" applyNumberFormat="0" applyFill="0" applyAlignment="0" applyProtection="0"/>
    <xf numFmtId="0" fontId="122" fillId="0" borderId="15" applyNumberFormat="0" applyFill="0" applyAlignment="0" applyProtection="0"/>
    <xf numFmtId="0" fontId="124" fillId="0" borderId="16" applyNumberFormat="0" applyFill="0" applyAlignment="0" applyProtection="0"/>
    <xf numFmtId="0" fontId="125" fillId="0" borderId="16" applyNumberFormat="0" applyFill="0" applyAlignment="0" applyProtection="0"/>
    <xf numFmtId="0" fontId="124" fillId="0" borderId="16" applyNumberFormat="0" applyFill="0" applyAlignment="0" applyProtection="0"/>
    <xf numFmtId="0" fontId="124" fillId="0" borderId="16" applyNumberFormat="0" applyFill="0" applyAlignment="0" applyProtection="0"/>
    <xf numFmtId="0" fontId="126" fillId="0" borderId="17" applyNumberFormat="0" applyFill="0" applyAlignment="0" applyProtection="0"/>
    <xf numFmtId="0" fontId="127" fillId="0" borderId="17" applyNumberFormat="0" applyFill="0" applyAlignment="0" applyProtection="0"/>
    <xf numFmtId="0" fontId="126" fillId="0" borderId="17" applyNumberFormat="0" applyFill="0" applyAlignment="0" applyProtection="0"/>
    <xf numFmtId="0" fontId="126" fillId="0" borderId="17" applyNumberFormat="0" applyFill="0" applyAlignment="0" applyProtection="0"/>
    <xf numFmtId="0" fontId="126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8" fillId="54" borderId="0" applyNumberFormat="0" applyBorder="0" applyAlignment="0" applyProtection="0"/>
    <xf numFmtId="0" fontId="129" fillId="54" borderId="0" applyNumberFormat="0" applyBorder="0" applyAlignment="0" applyProtection="0"/>
    <xf numFmtId="0" fontId="128" fillId="54" borderId="0" applyNumberFormat="0" applyBorder="0" applyAlignment="0" applyProtection="0"/>
    <xf numFmtId="0" fontId="128" fillId="54" borderId="0" applyNumberFormat="0" applyBorder="0" applyAlignment="0" applyProtection="0"/>
    <xf numFmtId="0" fontId="130" fillId="48" borderId="18" applyNumberFormat="0" applyAlignment="0" applyProtection="0"/>
    <xf numFmtId="0" fontId="131" fillId="48" borderId="18" applyNumberFormat="0" applyAlignment="0" applyProtection="0"/>
    <xf numFmtId="0" fontId="130" fillId="48" borderId="18" applyNumberFormat="0" applyAlignment="0" applyProtection="0"/>
    <xf numFmtId="0" fontId="130" fillId="48" borderId="18" applyNumberFormat="0" applyAlignment="0" applyProtection="0"/>
    <xf numFmtId="0" fontId="37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>
      <alignment/>
      <protection/>
    </xf>
    <xf numFmtId="0" fontId="99" fillId="0" borderId="0">
      <alignment vertical="center"/>
      <protection/>
    </xf>
    <xf numFmtId="0" fontId="99" fillId="0" borderId="0">
      <alignment vertical="center"/>
      <protection/>
    </xf>
    <xf numFmtId="0" fontId="99" fillId="0" borderId="0">
      <alignment vertical="center"/>
      <protection/>
    </xf>
    <xf numFmtId="0" fontId="9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1" fillId="0" borderId="0" applyNumberFormat="0" applyFill="0" applyBorder="0" applyAlignment="0" applyProtection="0"/>
  </cellStyleXfs>
  <cellXfs count="1067">
    <xf numFmtId="0" fontId="0" fillId="0" borderId="0" xfId="0" applyAlignment="1">
      <alignment/>
    </xf>
    <xf numFmtId="177" fontId="6" fillId="0" borderId="19" xfId="182" applyFont="1" applyFill="1" applyBorder="1" applyAlignment="1" applyProtection="1">
      <alignment vertical="center"/>
      <protection locked="0"/>
    </xf>
    <xf numFmtId="177" fontId="6" fillId="0" borderId="19" xfId="182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177" fontId="6" fillId="0" borderId="19" xfId="182" applyFont="1" applyFill="1" applyBorder="1" applyAlignment="1" applyProtection="1">
      <alignment vertical="center"/>
      <protection/>
    </xf>
    <xf numFmtId="0" fontId="5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77" fontId="6" fillId="0" borderId="21" xfId="182" applyFont="1" applyFill="1" applyBorder="1" applyAlignment="1" applyProtection="1">
      <alignment horizontal="center" vertical="center"/>
      <protection locked="0"/>
    </xf>
    <xf numFmtId="177" fontId="6" fillId="0" borderId="19" xfId="182" applyFont="1" applyFill="1" applyBorder="1" applyAlignment="1" applyProtection="1">
      <alignment horizontal="center" vertical="center"/>
      <protection locked="0"/>
    </xf>
    <xf numFmtId="177" fontId="6" fillId="0" borderId="19" xfId="182" applyFont="1" applyFill="1" applyBorder="1" applyAlignment="1">
      <alignment horizontal="center" vertical="center"/>
    </xf>
    <xf numFmtId="0" fontId="0" fillId="0" borderId="0" xfId="0" applyFill="1" applyAlignment="1">
      <alignment horizontal="centerContinuous" vertical="center"/>
    </xf>
    <xf numFmtId="0" fontId="16" fillId="0" borderId="0" xfId="269" applyFill="1" applyAlignment="1">
      <alignment vertical="center"/>
      <protection/>
    </xf>
    <xf numFmtId="0" fontId="1" fillId="0" borderId="0" xfId="0" applyFont="1" applyFill="1" applyAlignment="1">
      <alignment vertical="center"/>
    </xf>
    <xf numFmtId="0" fontId="0" fillId="0" borderId="0" xfId="267" applyFill="1" applyAlignment="1">
      <alignment vertical="center"/>
      <protection/>
    </xf>
    <xf numFmtId="0" fontId="6" fillId="0" borderId="0" xfId="267" applyFont="1" applyFill="1" applyAlignment="1">
      <alignment vertical="center"/>
      <protection/>
    </xf>
    <xf numFmtId="0" fontId="0" fillId="0" borderId="19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80" fontId="6" fillId="0" borderId="0" xfId="182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Continuous" vertical="center"/>
    </xf>
    <xf numFmtId="0" fontId="6" fillId="0" borderId="24" xfId="0" applyFont="1" applyFill="1" applyBorder="1" applyAlignment="1">
      <alignment horizontal="centerContinuous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Continuous" vertical="center"/>
    </xf>
    <xf numFmtId="0" fontId="6" fillId="0" borderId="21" xfId="0" applyFont="1" applyFill="1" applyBorder="1" applyAlignment="1">
      <alignment horizontal="centerContinuous" vertical="center"/>
    </xf>
    <xf numFmtId="0" fontId="6" fillId="0" borderId="20" xfId="0" applyFont="1" applyFill="1" applyBorder="1" applyAlignment="1">
      <alignment horizontal="centerContinuous" vertical="center"/>
    </xf>
    <xf numFmtId="0" fontId="6" fillId="0" borderId="19" xfId="0" applyFont="1" applyFill="1" applyBorder="1" applyAlignment="1">
      <alignment horizontal="centerContinuous" vertical="center"/>
    </xf>
    <xf numFmtId="0" fontId="22" fillId="0" borderId="0" xfId="0" applyFont="1" applyFill="1" applyAlignment="1">
      <alignment vertical="center"/>
    </xf>
    <xf numFmtId="0" fontId="6" fillId="0" borderId="30" xfId="0" applyFont="1" applyFill="1" applyBorder="1" applyAlignment="1">
      <alignment horizontal="centerContinuous" vertical="center"/>
    </xf>
    <xf numFmtId="0" fontId="6" fillId="0" borderId="25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6" fillId="0" borderId="23" xfId="0" applyFont="1" applyFill="1" applyBorder="1" applyAlignment="1">
      <alignment horizontal="centerContinuous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Continuous" vertical="center"/>
    </xf>
    <xf numFmtId="0" fontId="6" fillId="0" borderId="32" xfId="0" applyFont="1" applyFill="1" applyBorder="1" applyAlignment="1">
      <alignment horizontal="centerContinuous" vertical="center"/>
    </xf>
    <xf numFmtId="0" fontId="6" fillId="0" borderId="33" xfId="0" applyFont="1" applyFill="1" applyBorder="1" applyAlignment="1">
      <alignment horizontal="centerContinuous" vertical="center"/>
    </xf>
    <xf numFmtId="0" fontId="6" fillId="0" borderId="31" xfId="0" applyFont="1" applyFill="1" applyBorder="1" applyAlignment="1">
      <alignment horizontal="centerContinuous" vertical="center"/>
    </xf>
    <xf numFmtId="0" fontId="6" fillId="0" borderId="26" xfId="0" applyFont="1" applyFill="1" applyBorder="1" applyAlignment="1">
      <alignment horizontal="centerContinuous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Continuous" vertical="center"/>
    </xf>
    <xf numFmtId="0" fontId="6" fillId="0" borderId="24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20" xfId="0" applyFont="1" applyFill="1" applyBorder="1" applyAlignment="1" quotePrefix="1">
      <alignment horizontal="center" vertical="center"/>
    </xf>
    <xf numFmtId="0" fontId="6" fillId="0" borderId="34" xfId="0" applyFont="1" applyFill="1" applyBorder="1" applyAlignment="1">
      <alignment horizontal="centerContinuous" vertical="center"/>
    </xf>
    <xf numFmtId="0" fontId="6" fillId="0" borderId="35" xfId="0" applyFont="1" applyFill="1" applyBorder="1" applyAlignment="1">
      <alignment horizontal="centerContinuous" vertical="center"/>
    </xf>
    <xf numFmtId="0" fontId="6" fillId="0" borderId="0" xfId="267" applyFont="1" applyFill="1" applyBorder="1" applyAlignment="1">
      <alignment vertical="center"/>
      <protection/>
    </xf>
    <xf numFmtId="0" fontId="7" fillId="0" borderId="0" xfId="0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0" fontId="0" fillId="0" borderId="19" xfId="0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 horizontal="right" vertical="center"/>
    </xf>
    <xf numFmtId="177" fontId="6" fillId="0" borderId="0" xfId="182" applyFont="1" applyFill="1" applyBorder="1" applyAlignment="1">
      <alignment vertical="center"/>
    </xf>
    <xf numFmtId="177" fontId="6" fillId="0" borderId="0" xfId="182" applyFont="1" applyFill="1" applyAlignment="1">
      <alignment vertical="center"/>
    </xf>
    <xf numFmtId="0" fontId="0" fillId="0" borderId="0" xfId="0" applyFill="1" applyBorder="1" applyAlignment="1" applyProtection="1">
      <alignment horizontal="left" vertical="center"/>
      <protection/>
    </xf>
    <xf numFmtId="0" fontId="19" fillId="0" borderId="0" xfId="0" applyFont="1" applyFill="1" applyAlignment="1">
      <alignment vertical="center"/>
    </xf>
    <xf numFmtId="180" fontId="6" fillId="0" borderId="0" xfId="182" applyNumberFormat="1" applyFont="1" applyFill="1" applyAlignment="1">
      <alignment vertical="center"/>
    </xf>
    <xf numFmtId="0" fontId="17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vertical="center"/>
    </xf>
    <xf numFmtId="0" fontId="0" fillId="0" borderId="0" xfId="0" applyFill="1" applyBorder="1" applyAlignment="1" applyProtection="1">
      <alignment vertical="center"/>
      <protection/>
    </xf>
    <xf numFmtId="0" fontId="20" fillId="0" borderId="0" xfId="0" applyFont="1" applyFill="1" applyAlignment="1">
      <alignment vertical="center"/>
    </xf>
    <xf numFmtId="0" fontId="42" fillId="0" borderId="0" xfId="0" applyFont="1" applyFill="1" applyAlignment="1">
      <alignment horizontal="centerContinuous" vertical="center"/>
    </xf>
    <xf numFmtId="0" fontId="19" fillId="0" borderId="0" xfId="0" applyFont="1" applyFill="1" applyAlignment="1" applyProtection="1">
      <alignment vertical="center"/>
      <protection/>
    </xf>
    <xf numFmtId="0" fontId="13" fillId="0" borderId="0" xfId="0" applyFont="1" applyFill="1" applyBorder="1" applyAlignment="1">
      <alignment vertical="center"/>
    </xf>
    <xf numFmtId="0" fontId="0" fillId="0" borderId="0" xfId="0" applyFill="1" applyAlignment="1" applyProtection="1">
      <alignment horizontal="right" vertical="center"/>
      <protection/>
    </xf>
    <xf numFmtId="0" fontId="0" fillId="0" borderId="0" xfId="0" applyFont="1" applyFill="1" applyAlignment="1">
      <alignment vertical="center"/>
    </xf>
    <xf numFmtId="0" fontId="7" fillId="0" borderId="0" xfId="267" applyFont="1" applyFill="1" applyAlignment="1">
      <alignment vertical="center"/>
      <protection/>
    </xf>
    <xf numFmtId="177" fontId="6" fillId="0" borderId="0" xfId="187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1" fontId="7" fillId="55" borderId="0" xfId="187" applyNumberFormat="1" applyFont="1" applyFill="1" applyBorder="1" applyAlignment="1" applyProtection="1">
      <alignment horizontal="center" vertical="center"/>
      <protection/>
    </xf>
    <xf numFmtId="0" fontId="7" fillId="55" borderId="25" xfId="0" applyFont="1" applyFill="1" applyBorder="1" applyAlignment="1">
      <alignment horizontal="center" vertical="center"/>
    </xf>
    <xf numFmtId="177" fontId="7" fillId="55" borderId="0" xfId="182" applyFont="1" applyFill="1" applyAlignment="1">
      <alignment vertical="center"/>
    </xf>
    <xf numFmtId="41" fontId="7" fillId="55" borderId="0" xfId="187" applyNumberFormat="1" applyFont="1" applyFill="1" applyBorder="1" applyAlignment="1" applyProtection="1">
      <alignment horizontal="center" vertical="center"/>
      <protection locked="0"/>
    </xf>
    <xf numFmtId="184" fontId="7" fillId="55" borderId="0" xfId="187" applyNumberFormat="1" applyFont="1" applyFill="1" applyBorder="1" applyAlignment="1" applyProtection="1">
      <alignment horizontal="center" vertical="center"/>
      <protection locked="0"/>
    </xf>
    <xf numFmtId="177" fontId="7" fillId="55" borderId="0" xfId="182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6" fillId="0" borderId="29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 shrinkToFit="1"/>
    </xf>
    <xf numFmtId="0" fontId="6" fillId="0" borderId="29" xfId="0" applyFont="1" applyFill="1" applyBorder="1" applyAlignment="1">
      <alignment horizontal="centerContinuous" vertical="center"/>
    </xf>
    <xf numFmtId="0" fontId="43" fillId="0" borderId="0" xfId="0" applyFont="1" applyFill="1" applyAlignment="1">
      <alignment horizontal="right" vertical="center"/>
    </xf>
    <xf numFmtId="0" fontId="43" fillId="0" borderId="0" xfId="0" applyFont="1" applyFill="1" applyAlignment="1">
      <alignment horizontal="left" vertical="center"/>
    </xf>
    <xf numFmtId="0" fontId="43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43" fillId="0" borderId="0" xfId="267" applyFont="1" applyFill="1" applyAlignment="1">
      <alignment vertical="center"/>
      <protection/>
    </xf>
    <xf numFmtId="0" fontId="43" fillId="0" borderId="0" xfId="269" applyFont="1" applyFill="1" applyAlignment="1">
      <alignment vertical="center"/>
      <protection/>
    </xf>
    <xf numFmtId="0" fontId="44" fillId="0" borderId="0" xfId="0" applyFont="1" applyFill="1" applyAlignment="1">
      <alignment vertical="center"/>
    </xf>
    <xf numFmtId="0" fontId="13" fillId="0" borderId="0" xfId="0" applyFont="1" applyFill="1" applyAlignment="1">
      <alignment horizontal="left" vertical="center"/>
    </xf>
    <xf numFmtId="0" fontId="7" fillId="0" borderId="20" xfId="0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0" fontId="16" fillId="0" borderId="0" xfId="0" applyFont="1" applyFill="1" applyBorder="1" applyAlignment="1" applyProtection="1">
      <alignment horizontal="left" vertical="center"/>
      <protection/>
    </xf>
    <xf numFmtId="177" fontId="6" fillId="0" borderId="19" xfId="182" applyFont="1" applyFill="1" applyBorder="1" applyAlignment="1">
      <alignment horizontal="right" vertical="center"/>
    </xf>
    <xf numFmtId="177" fontId="6" fillId="0" borderId="21" xfId="182" applyFont="1" applyFill="1" applyBorder="1" applyAlignment="1" applyProtection="1">
      <alignment vertical="center"/>
      <protection/>
    </xf>
    <xf numFmtId="0" fontId="7" fillId="0" borderId="25" xfId="0" applyFont="1" applyFill="1" applyBorder="1" applyAlignment="1">
      <alignment horizontal="center" vertical="center"/>
    </xf>
    <xf numFmtId="177" fontId="6" fillId="0" borderId="0" xfId="182" applyFont="1" applyFill="1" applyBorder="1" applyAlignment="1">
      <alignment horizontal="right" vertical="center"/>
    </xf>
    <xf numFmtId="177" fontId="6" fillId="0" borderId="0" xfId="182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vertical="center"/>
    </xf>
    <xf numFmtId="0" fontId="6" fillId="0" borderId="36" xfId="0" applyFont="1" applyFill="1" applyBorder="1" applyAlignment="1">
      <alignment horizontal="centerContinuous" vertical="center"/>
    </xf>
    <xf numFmtId="0" fontId="6" fillId="0" borderId="0" xfId="0" applyFont="1" applyFill="1" applyBorder="1" applyAlignment="1" applyProtection="1">
      <alignment horizontal="left" vertical="center"/>
      <protection/>
    </xf>
    <xf numFmtId="0" fontId="6" fillId="0" borderId="19" xfId="0" applyFont="1" applyFill="1" applyBorder="1" applyAlignment="1">
      <alignment horizontal="center" vertical="center" shrinkToFit="1"/>
    </xf>
    <xf numFmtId="0" fontId="6" fillId="0" borderId="2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25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 applyProtection="1">
      <alignment horizontal="left" vertical="center"/>
      <protection/>
    </xf>
    <xf numFmtId="177" fontId="13" fillId="0" borderId="0" xfId="182" applyFont="1" applyFill="1" applyBorder="1" applyAlignment="1" applyProtection="1">
      <alignment vertical="center"/>
      <protection/>
    </xf>
    <xf numFmtId="177" fontId="6" fillId="0" borderId="21" xfId="182" applyFont="1" applyFill="1" applyBorder="1" applyAlignment="1" applyProtection="1">
      <alignment vertical="center"/>
      <protection locked="0"/>
    </xf>
    <xf numFmtId="0" fontId="19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>
      <alignment vertical="center"/>
    </xf>
    <xf numFmtId="177" fontId="6" fillId="0" borderId="20" xfId="182" applyFont="1" applyFill="1" applyBorder="1" applyAlignment="1">
      <alignment horizontal="center" vertical="center"/>
    </xf>
    <xf numFmtId="185" fontId="7" fillId="0" borderId="25" xfId="182" applyNumberFormat="1" applyFont="1" applyFill="1" applyBorder="1" applyAlignment="1">
      <alignment horizontal="center" vertical="center"/>
    </xf>
    <xf numFmtId="185" fontId="6" fillId="0" borderId="25" xfId="182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vertical="center"/>
    </xf>
    <xf numFmtId="49" fontId="6" fillId="0" borderId="21" xfId="268" applyNumberFormat="1" applyFont="1" applyFill="1" applyBorder="1" applyAlignment="1">
      <alignment horizontal="center" vertical="center"/>
      <protection/>
    </xf>
    <xf numFmtId="49" fontId="6" fillId="0" borderId="20" xfId="268" applyNumberFormat="1" applyFont="1" applyFill="1" applyBorder="1" applyAlignment="1">
      <alignment horizontal="center" vertical="center"/>
      <protection/>
    </xf>
    <xf numFmtId="49" fontId="6" fillId="0" borderId="20" xfId="0" applyNumberFormat="1" applyFont="1" applyFill="1" applyBorder="1" applyAlignment="1">
      <alignment horizontal="center" vertical="center"/>
    </xf>
    <xf numFmtId="49" fontId="6" fillId="0" borderId="26" xfId="268" applyNumberFormat="1" applyFont="1" applyFill="1" applyBorder="1" applyAlignment="1">
      <alignment horizontal="center" vertical="center"/>
      <protection/>
    </xf>
    <xf numFmtId="49" fontId="6" fillId="0" borderId="25" xfId="268" applyNumberFormat="1" applyFont="1" applyFill="1" applyBorder="1" applyAlignment="1">
      <alignment horizontal="center" vertical="center"/>
      <protection/>
    </xf>
    <xf numFmtId="49" fontId="6" fillId="0" borderId="20" xfId="268" applyNumberFormat="1" applyFont="1" applyFill="1" applyBorder="1" applyAlignment="1">
      <alignment horizontal="centerContinuous" vertical="center"/>
      <protection/>
    </xf>
    <xf numFmtId="49" fontId="6" fillId="0" borderId="19" xfId="268" applyNumberFormat="1" applyFont="1" applyFill="1" applyBorder="1" applyAlignment="1">
      <alignment horizontal="centerContinuous" vertical="center"/>
      <protection/>
    </xf>
    <xf numFmtId="49" fontId="6" fillId="0" borderId="29" xfId="268" applyNumberFormat="1" applyFont="1" applyFill="1" applyBorder="1" applyAlignment="1">
      <alignment horizontal="center" vertical="center"/>
      <protection/>
    </xf>
    <xf numFmtId="49" fontId="6" fillId="0" borderId="23" xfId="268" applyNumberFormat="1" applyFont="1" applyFill="1" applyBorder="1" applyAlignment="1">
      <alignment horizontal="centerContinuous" vertical="center"/>
      <protection/>
    </xf>
    <xf numFmtId="49" fontId="6" fillId="0" borderId="24" xfId="268" applyNumberFormat="1" applyFont="1" applyFill="1" applyBorder="1" applyAlignment="1">
      <alignment horizontal="centerContinuous" vertical="center"/>
      <protection/>
    </xf>
    <xf numFmtId="49" fontId="6" fillId="0" borderId="23" xfId="0" applyNumberFormat="1" applyFont="1" applyFill="1" applyBorder="1" applyAlignment="1">
      <alignment horizontal="center" vertical="center"/>
    </xf>
    <xf numFmtId="180" fontId="6" fillId="0" borderId="19" xfId="182" applyNumberFormat="1" applyFont="1" applyFill="1" applyBorder="1" applyAlignment="1" applyProtection="1">
      <alignment vertical="center"/>
      <protection/>
    </xf>
    <xf numFmtId="0" fontId="6" fillId="0" borderId="20" xfId="0" applyFont="1" applyFill="1" applyBorder="1" applyAlignment="1">
      <alignment horizontal="distributed" vertical="center"/>
    </xf>
    <xf numFmtId="0" fontId="6" fillId="0" borderId="25" xfId="0" applyFont="1" applyFill="1" applyBorder="1" applyAlignment="1">
      <alignment horizontal="distributed" vertical="center"/>
    </xf>
    <xf numFmtId="0" fontId="8" fillId="0" borderId="28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43" fillId="0" borderId="0" xfId="0" applyFont="1" applyFill="1" applyAlignment="1" applyProtection="1">
      <alignment vertical="center"/>
      <protection/>
    </xf>
    <xf numFmtId="0" fontId="43" fillId="0" borderId="0" xfId="0" applyFont="1" applyFill="1" applyAlignment="1" applyProtection="1">
      <alignment horizontal="left" vertical="center"/>
      <protection/>
    </xf>
    <xf numFmtId="0" fontId="0" fillId="0" borderId="0" xfId="268" applyFill="1" applyAlignment="1">
      <alignment vertical="center"/>
      <protection/>
    </xf>
    <xf numFmtId="0" fontId="43" fillId="0" borderId="0" xfId="268" applyFont="1" applyFill="1" applyAlignment="1">
      <alignment vertical="center"/>
      <protection/>
    </xf>
    <xf numFmtId="0" fontId="43" fillId="0" borderId="0" xfId="268" applyFont="1" applyFill="1" applyAlignment="1">
      <alignment horizontal="left" vertical="center"/>
      <protection/>
    </xf>
    <xf numFmtId="0" fontId="6" fillId="0" borderId="22" xfId="0" applyFont="1" applyFill="1" applyBorder="1" applyAlignment="1">
      <alignment vertical="center"/>
    </xf>
    <xf numFmtId="180" fontId="6" fillId="0" borderId="19" xfId="182" applyNumberFormat="1" applyFont="1" applyFill="1" applyBorder="1" applyAlignment="1">
      <alignment vertical="center"/>
    </xf>
    <xf numFmtId="180" fontId="132" fillId="0" borderId="0" xfId="182" applyNumberFormat="1" applyFont="1" applyFill="1" applyAlignment="1">
      <alignment vertical="center"/>
    </xf>
    <xf numFmtId="0" fontId="132" fillId="0" borderId="0" xfId="0" applyFont="1" applyFill="1" applyAlignment="1">
      <alignment vertical="center"/>
    </xf>
    <xf numFmtId="0" fontId="133" fillId="0" borderId="0" xfId="0" applyFont="1" applyFill="1" applyAlignment="1">
      <alignment vertical="center"/>
    </xf>
    <xf numFmtId="0" fontId="132" fillId="0" borderId="0" xfId="0" applyFont="1" applyFill="1" applyBorder="1" applyAlignment="1">
      <alignment vertical="center"/>
    </xf>
    <xf numFmtId="0" fontId="134" fillId="0" borderId="0" xfId="0" applyFont="1" applyFill="1" applyAlignment="1">
      <alignment vertical="center"/>
    </xf>
    <xf numFmtId="0" fontId="135" fillId="0" borderId="0" xfId="0" applyFont="1" applyFill="1" applyAlignment="1">
      <alignment vertical="center"/>
    </xf>
    <xf numFmtId="177" fontId="135" fillId="0" borderId="0" xfId="182" applyFont="1" applyFill="1" applyBorder="1" applyAlignment="1">
      <alignment vertical="center"/>
    </xf>
    <xf numFmtId="0" fontId="136" fillId="0" borderId="25" xfId="0" applyFont="1" applyFill="1" applyBorder="1" applyAlignment="1">
      <alignment horizontal="center" vertical="center"/>
    </xf>
    <xf numFmtId="0" fontId="135" fillId="0" borderId="25" xfId="0" applyFont="1" applyFill="1" applyBorder="1" applyAlignment="1">
      <alignment horizontal="center" vertical="center"/>
    </xf>
    <xf numFmtId="0" fontId="45" fillId="0" borderId="0" xfId="0" applyFont="1" applyFill="1" applyAlignment="1">
      <alignment vertical="center"/>
    </xf>
    <xf numFmtId="0" fontId="51" fillId="0" borderId="0" xfId="0" applyFont="1" applyFill="1" applyAlignment="1">
      <alignment vertical="center"/>
    </xf>
    <xf numFmtId="0" fontId="48" fillId="0" borderId="0" xfId="0" applyFont="1" applyFill="1" applyAlignment="1">
      <alignment horizontal="centerContinuous" vertical="center"/>
    </xf>
    <xf numFmtId="0" fontId="48" fillId="0" borderId="0" xfId="0" applyFont="1" applyFill="1" applyAlignment="1">
      <alignment vertical="center"/>
    </xf>
    <xf numFmtId="0" fontId="45" fillId="0" borderId="0" xfId="0" applyFont="1" applyFill="1" applyAlignment="1">
      <alignment horizontal="centerContinuous" vertical="center"/>
    </xf>
    <xf numFmtId="0" fontId="45" fillId="0" borderId="0" xfId="0" applyFont="1" applyFill="1" applyAlignment="1" applyProtection="1">
      <alignment vertical="center"/>
      <protection/>
    </xf>
    <xf numFmtId="0" fontId="47" fillId="0" borderId="0" xfId="0" applyFont="1" applyFill="1" applyAlignment="1">
      <alignment horizontal="right" vertical="center"/>
    </xf>
    <xf numFmtId="0" fontId="48" fillId="0" borderId="0" xfId="0" applyFont="1" applyFill="1" applyAlignment="1">
      <alignment horizontal="centerContinuous" vertical="center" shrinkToFit="1"/>
    </xf>
    <xf numFmtId="0" fontId="45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vertical="center"/>
    </xf>
    <xf numFmtId="0" fontId="45" fillId="0" borderId="0" xfId="0" applyFont="1" applyFill="1" applyAlignment="1">
      <alignment horizontal="right" vertical="center"/>
    </xf>
    <xf numFmtId="0" fontId="47" fillId="0" borderId="0" xfId="0" applyFont="1" applyFill="1" applyAlignment="1">
      <alignment horizontal="left" vertical="center"/>
    </xf>
    <xf numFmtId="0" fontId="48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horizontal="centerContinuous" vertical="center"/>
    </xf>
    <xf numFmtId="0" fontId="45" fillId="0" borderId="0" xfId="267" applyFont="1" applyFill="1" applyAlignment="1">
      <alignment vertical="center"/>
      <protection/>
    </xf>
    <xf numFmtId="0" fontId="54" fillId="0" borderId="0" xfId="269" applyFont="1" applyFill="1" applyAlignment="1">
      <alignment vertical="center"/>
      <protection/>
    </xf>
    <xf numFmtId="0" fontId="55" fillId="0" borderId="0" xfId="0" applyFont="1" applyFill="1" applyAlignment="1">
      <alignment vertical="center"/>
    </xf>
    <xf numFmtId="0" fontId="54" fillId="0" borderId="0" xfId="0" applyFont="1" applyFill="1" applyAlignment="1">
      <alignment horizontal="centerContinuous" vertical="center"/>
    </xf>
    <xf numFmtId="0" fontId="54" fillId="0" borderId="0" xfId="0" applyFont="1" applyFill="1" applyAlignment="1">
      <alignment vertical="center"/>
    </xf>
    <xf numFmtId="0" fontId="8" fillId="0" borderId="31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48" fillId="0" borderId="0" xfId="0" applyFont="1" applyFill="1" applyAlignment="1" applyProtection="1">
      <alignment horizontal="centerContinuous" vertical="center"/>
      <protection/>
    </xf>
    <xf numFmtId="0" fontId="45" fillId="0" borderId="0" xfId="0" applyFont="1" applyFill="1" applyAlignment="1" applyProtection="1">
      <alignment horizontal="centerContinuous" vertical="center"/>
      <protection/>
    </xf>
    <xf numFmtId="0" fontId="48" fillId="0" borderId="0" xfId="268" applyFont="1" applyFill="1" applyAlignment="1">
      <alignment horizontal="centerContinuous" vertical="center"/>
      <protection/>
    </xf>
    <xf numFmtId="0" fontId="45" fillId="0" borderId="0" xfId="268" applyFont="1" applyFill="1" applyAlignment="1">
      <alignment horizontal="centerContinuous" vertical="center"/>
      <protection/>
    </xf>
    <xf numFmtId="0" fontId="45" fillId="0" borderId="0" xfId="268" applyFont="1" applyFill="1" applyAlignment="1">
      <alignment vertical="center"/>
      <protection/>
    </xf>
    <xf numFmtId="0" fontId="57" fillId="0" borderId="0" xfId="0" applyFont="1" applyFill="1" applyAlignment="1">
      <alignment vertical="center"/>
    </xf>
    <xf numFmtId="41" fontId="132" fillId="0" borderId="0" xfId="187" applyNumberFormat="1" applyFont="1" applyFill="1" applyAlignment="1" applyProtection="1">
      <alignment horizontal="center" vertical="center"/>
      <protection locked="0"/>
    </xf>
    <xf numFmtId="0" fontId="132" fillId="0" borderId="0" xfId="0" applyFont="1" applyFill="1" applyAlignment="1">
      <alignment horizontal="center" vertical="center"/>
    </xf>
    <xf numFmtId="190" fontId="6" fillId="0" borderId="0" xfId="0" applyNumberFormat="1" applyFont="1" applyFill="1" applyAlignment="1">
      <alignment horizontal="right" vertical="center"/>
    </xf>
    <xf numFmtId="0" fontId="13" fillId="0" borderId="0" xfId="0" applyFont="1" applyFill="1" applyAlignment="1">
      <alignment/>
    </xf>
    <xf numFmtId="0" fontId="6" fillId="0" borderId="0" xfId="0" applyFont="1" applyFill="1" applyAlignment="1">
      <alignment/>
    </xf>
    <xf numFmtId="190" fontId="6" fillId="0" borderId="0" xfId="0" applyNumberFormat="1" applyFont="1" applyFill="1" applyAlignment="1">
      <alignment horizontal="right"/>
    </xf>
    <xf numFmtId="0" fontId="62" fillId="0" borderId="0" xfId="0" applyFont="1" applyFill="1" applyAlignment="1">
      <alignment vertical="center"/>
    </xf>
    <xf numFmtId="0" fontId="6" fillId="0" borderId="37" xfId="0" applyFont="1" applyFill="1" applyBorder="1" applyAlignment="1">
      <alignment horizontal="centerContinuous" vertical="center"/>
    </xf>
    <xf numFmtId="180" fontId="7" fillId="0" borderId="19" xfId="182" applyNumberFormat="1" applyFont="1" applyFill="1" applyBorder="1" applyAlignment="1">
      <alignment vertical="center"/>
    </xf>
    <xf numFmtId="0" fontId="13" fillId="0" borderId="0" xfId="0" applyFont="1" applyFill="1" applyAlignment="1">
      <alignment horizontal="right"/>
    </xf>
    <xf numFmtId="0" fontId="6" fillId="0" borderId="3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3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9" xfId="0" applyFont="1" applyFill="1" applyBorder="1" applyAlignment="1">
      <alignment horizontal="distributed" vertical="center"/>
    </xf>
    <xf numFmtId="0" fontId="64" fillId="0" borderId="0" xfId="0" applyFont="1" applyFill="1" applyAlignment="1">
      <alignment/>
    </xf>
    <xf numFmtId="180" fontId="7" fillId="0" borderId="0" xfId="182" applyNumberFormat="1" applyFont="1" applyFill="1" applyBorder="1" applyAlignment="1">
      <alignment horizontal="right" vertical="center"/>
    </xf>
    <xf numFmtId="180" fontId="6" fillId="0" borderId="0" xfId="182" applyNumberFormat="1" applyFont="1" applyFill="1" applyBorder="1" applyAlignment="1">
      <alignment horizontal="right" vertical="center"/>
    </xf>
    <xf numFmtId="0" fontId="6" fillId="0" borderId="22" xfId="0" applyFon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center" vertical="center" shrinkToFit="1"/>
    </xf>
    <xf numFmtId="0" fontId="65" fillId="0" borderId="0" xfId="0" applyFont="1" applyFill="1" applyAlignment="1">
      <alignment/>
    </xf>
    <xf numFmtId="0" fontId="133" fillId="0" borderId="0" xfId="0" applyFont="1" applyFill="1" applyAlignment="1">
      <alignment/>
    </xf>
    <xf numFmtId="0" fontId="21" fillId="0" borderId="0" xfId="0" applyFont="1" applyFill="1" applyAlignment="1">
      <alignment vertical="center"/>
    </xf>
    <xf numFmtId="0" fontId="13" fillId="0" borderId="0" xfId="0" applyFont="1" applyFill="1" applyBorder="1" applyAlignment="1">
      <alignment horizontal="left"/>
    </xf>
    <xf numFmtId="177" fontId="13" fillId="0" borderId="0" xfId="182" applyFont="1" applyFill="1" applyBorder="1" applyAlignment="1">
      <alignment/>
    </xf>
    <xf numFmtId="177" fontId="13" fillId="0" borderId="0" xfId="182" applyFont="1" applyFill="1" applyBorder="1" applyAlignment="1" applyProtection="1">
      <alignment/>
      <protection/>
    </xf>
    <xf numFmtId="0" fontId="13" fillId="0" borderId="0" xfId="0" applyFont="1" applyFill="1" applyBorder="1" applyAlignment="1">
      <alignment/>
    </xf>
    <xf numFmtId="0" fontId="13" fillId="0" borderId="0" xfId="267" applyFont="1" applyFill="1" applyAlignment="1">
      <alignment vertical="center"/>
      <protection/>
    </xf>
    <xf numFmtId="0" fontId="13" fillId="0" borderId="0" xfId="267" applyFont="1" applyFill="1" applyAlignment="1">
      <alignment/>
      <protection/>
    </xf>
    <xf numFmtId="0" fontId="137" fillId="0" borderId="0" xfId="0" applyFont="1" applyFill="1" applyAlignment="1">
      <alignment vertical="center"/>
    </xf>
    <xf numFmtId="0" fontId="137" fillId="0" borderId="0" xfId="0" applyFont="1" applyFill="1" applyAlignment="1">
      <alignment/>
    </xf>
    <xf numFmtId="0" fontId="63" fillId="0" borderId="0" xfId="0" applyFont="1" applyFill="1" applyAlignment="1" applyProtection="1">
      <alignment vertical="center"/>
      <protection/>
    </xf>
    <xf numFmtId="0" fontId="13" fillId="0" borderId="0" xfId="269" applyFont="1" applyFill="1" applyAlignment="1">
      <alignment vertical="center"/>
      <protection/>
    </xf>
    <xf numFmtId="0" fontId="13" fillId="0" borderId="0" xfId="269" applyFont="1" applyFill="1" applyAlignment="1">
      <alignment/>
      <protection/>
    </xf>
    <xf numFmtId="0" fontId="21" fillId="0" borderId="0" xfId="269" applyFont="1" applyFill="1" applyAlignment="1">
      <alignment vertical="center"/>
      <protection/>
    </xf>
    <xf numFmtId="0" fontId="64" fillId="0" borderId="0" xfId="0" applyFont="1" applyFill="1" applyAlignment="1" applyProtection="1">
      <alignment vertical="center"/>
      <protection/>
    </xf>
    <xf numFmtId="0" fontId="66" fillId="0" borderId="0" xfId="0" applyFont="1" applyFill="1" applyAlignment="1">
      <alignment vertical="center"/>
    </xf>
    <xf numFmtId="177" fontId="13" fillId="0" borderId="0" xfId="182" applyFont="1" applyFill="1" applyBorder="1" applyAlignment="1">
      <alignment horizontal="right"/>
    </xf>
    <xf numFmtId="177" fontId="13" fillId="0" borderId="0" xfId="182" applyFont="1" applyFill="1" applyBorder="1" applyAlignment="1" applyProtection="1">
      <alignment/>
      <protection locked="0"/>
    </xf>
    <xf numFmtId="49" fontId="13" fillId="0" borderId="0" xfId="0" applyNumberFormat="1" applyFont="1" applyFill="1" applyAlignment="1">
      <alignment vertical="center"/>
    </xf>
    <xf numFmtId="0" fontId="63" fillId="0" borderId="0" xfId="0" applyFont="1" applyFill="1" applyBorder="1" applyAlignment="1" applyProtection="1">
      <alignment vertical="center"/>
      <protection/>
    </xf>
    <xf numFmtId="0" fontId="13" fillId="0" borderId="35" xfId="0" applyFont="1" applyFill="1" applyBorder="1" applyAlignment="1">
      <alignment/>
    </xf>
    <xf numFmtId="177" fontId="13" fillId="0" borderId="35" xfId="182" applyFont="1" applyFill="1" applyBorder="1" applyAlignment="1" applyProtection="1">
      <alignment/>
      <protection/>
    </xf>
    <xf numFmtId="177" fontId="17" fillId="0" borderId="0" xfId="182" applyFont="1" applyFill="1" applyBorder="1" applyAlignment="1" applyProtection="1">
      <alignment vertical="center"/>
      <protection/>
    </xf>
    <xf numFmtId="0" fontId="138" fillId="0" borderId="23" xfId="0" applyFont="1" applyFill="1" applyBorder="1" applyAlignment="1">
      <alignment horizontal="center" vertical="center"/>
    </xf>
    <xf numFmtId="0" fontId="138" fillId="0" borderId="24" xfId="0" applyFont="1" applyFill="1" applyBorder="1" applyAlignment="1">
      <alignment horizontal="centerContinuous" vertical="center"/>
    </xf>
    <xf numFmtId="0" fontId="138" fillId="0" borderId="23" xfId="0" applyFont="1" applyFill="1" applyBorder="1" applyAlignment="1">
      <alignment horizontal="centerContinuous" vertical="center"/>
    </xf>
    <xf numFmtId="0" fontId="138" fillId="0" borderId="0" xfId="0" applyFont="1" applyFill="1" applyAlignment="1">
      <alignment vertical="center"/>
    </xf>
    <xf numFmtId="0" fontId="138" fillId="0" borderId="28" xfId="0" applyFont="1" applyFill="1" applyBorder="1" applyAlignment="1">
      <alignment horizontal="center" vertical="center"/>
    </xf>
    <xf numFmtId="0" fontId="138" fillId="0" borderId="31" xfId="0" applyFont="1" applyFill="1" applyBorder="1" applyAlignment="1">
      <alignment horizontal="center" vertical="center"/>
    </xf>
    <xf numFmtId="0" fontId="138" fillId="0" borderId="31" xfId="0" applyFont="1" applyFill="1" applyBorder="1" applyAlignment="1">
      <alignment horizontal="center" vertical="center" shrinkToFit="1"/>
    </xf>
    <xf numFmtId="0" fontId="138" fillId="0" borderId="35" xfId="0" applyFont="1" applyFill="1" applyBorder="1" applyAlignment="1">
      <alignment horizontal="center" vertical="center"/>
    </xf>
    <xf numFmtId="0" fontId="138" fillId="0" borderId="27" xfId="0" applyFont="1" applyFill="1" applyBorder="1" applyAlignment="1">
      <alignment vertical="center"/>
    </xf>
    <xf numFmtId="0" fontId="138" fillId="0" borderId="25" xfId="0" applyFont="1" applyFill="1" applyBorder="1" applyAlignment="1">
      <alignment horizontal="center" vertical="center" shrinkToFit="1"/>
    </xf>
    <xf numFmtId="0" fontId="138" fillId="0" borderId="27" xfId="0" applyFont="1" applyFill="1" applyBorder="1" applyAlignment="1">
      <alignment horizontal="center" vertical="center"/>
    </xf>
    <xf numFmtId="0" fontId="138" fillId="0" borderId="0" xfId="0" applyFont="1" applyFill="1" applyBorder="1" applyAlignment="1">
      <alignment horizontal="center" vertical="center"/>
    </xf>
    <xf numFmtId="0" fontId="138" fillId="0" borderId="20" xfId="0" applyFont="1" applyFill="1" applyBorder="1" applyAlignment="1">
      <alignment horizontal="center" vertical="center"/>
    </xf>
    <xf numFmtId="0" fontId="138" fillId="0" borderId="22" xfId="0" applyFont="1" applyFill="1" applyBorder="1" applyAlignment="1">
      <alignment horizontal="center" vertical="center"/>
    </xf>
    <xf numFmtId="0" fontId="138" fillId="0" borderId="20" xfId="0" applyFont="1" applyFill="1" applyBorder="1" applyAlignment="1">
      <alignment horizontal="center" vertical="center" shrinkToFit="1"/>
    </xf>
    <xf numFmtId="0" fontId="138" fillId="0" borderId="19" xfId="0" applyFont="1" applyFill="1" applyBorder="1" applyAlignment="1">
      <alignment horizontal="center" vertical="center"/>
    </xf>
    <xf numFmtId="0" fontId="139" fillId="0" borderId="0" xfId="0" applyFont="1" applyFill="1" applyAlignment="1">
      <alignment vertical="center"/>
    </xf>
    <xf numFmtId="0" fontId="138" fillId="0" borderId="0" xfId="0" applyFont="1" applyFill="1" applyBorder="1" applyAlignment="1">
      <alignment vertical="center"/>
    </xf>
    <xf numFmtId="0" fontId="140" fillId="0" borderId="20" xfId="0" applyFont="1" applyFill="1" applyBorder="1" applyAlignment="1">
      <alignment horizontal="center" vertical="center"/>
    </xf>
    <xf numFmtId="199" fontId="141" fillId="0" borderId="0" xfId="186" applyNumberFormat="1" applyFont="1" applyFill="1" applyBorder="1" applyAlignment="1" applyProtection="1">
      <alignment vertical="center"/>
      <protection locked="0"/>
    </xf>
    <xf numFmtId="0" fontId="141" fillId="0" borderId="0" xfId="0" applyFont="1" applyFill="1" applyBorder="1" applyAlignment="1">
      <alignment vertical="center"/>
    </xf>
    <xf numFmtId="0" fontId="141" fillId="0" borderId="0" xfId="0" applyFont="1" applyFill="1" applyAlignment="1">
      <alignment vertical="center"/>
    </xf>
    <xf numFmtId="0" fontId="139" fillId="0" borderId="0" xfId="0" applyFont="1" applyFill="1" applyBorder="1" applyAlignment="1">
      <alignment/>
    </xf>
    <xf numFmtId="0" fontId="139" fillId="0" borderId="0" xfId="0" applyFont="1" applyFill="1" applyBorder="1" applyAlignment="1" applyProtection="1">
      <alignment/>
      <protection/>
    </xf>
    <xf numFmtId="0" fontId="139" fillId="0" borderId="0" xfId="0" applyFont="1" applyFill="1" applyAlignment="1">
      <alignment/>
    </xf>
    <xf numFmtId="0" fontId="139" fillId="0" borderId="0" xfId="0" applyFont="1" applyFill="1" applyAlignment="1" applyProtection="1">
      <alignment vertical="center"/>
      <protection/>
    </xf>
    <xf numFmtId="0" fontId="138" fillId="0" borderId="37" xfId="0" applyFont="1" applyFill="1" applyBorder="1" applyAlignment="1" applyProtection="1">
      <alignment horizontal="center" vertical="center"/>
      <protection/>
    </xf>
    <xf numFmtId="0" fontId="138" fillId="0" borderId="29" xfId="0" applyFont="1" applyFill="1" applyBorder="1" applyAlignment="1" applyProtection="1">
      <alignment horizontal="center" vertical="center" wrapText="1"/>
      <protection/>
    </xf>
    <xf numFmtId="0" fontId="138" fillId="0" borderId="0" xfId="0" applyFont="1" applyFill="1" applyAlignment="1" applyProtection="1">
      <alignment vertical="center"/>
      <protection/>
    </xf>
    <xf numFmtId="0" fontId="138" fillId="0" borderId="26" xfId="0" applyFont="1" applyFill="1" applyBorder="1" applyAlignment="1" applyProtection="1">
      <alignment horizontal="center" vertical="center" wrapText="1"/>
      <protection/>
    </xf>
    <xf numFmtId="0" fontId="138" fillId="0" borderId="27" xfId="0" applyFont="1" applyFill="1" applyBorder="1" applyAlignment="1" applyProtection="1">
      <alignment horizontal="center" vertical="center"/>
      <protection/>
    </xf>
    <xf numFmtId="0" fontId="138" fillId="0" borderId="28" xfId="0" applyFont="1" applyFill="1" applyBorder="1" applyAlignment="1" applyProtection="1">
      <alignment horizontal="center" vertical="center"/>
      <protection/>
    </xf>
    <xf numFmtId="0" fontId="138" fillId="0" borderId="31" xfId="0" applyFont="1" applyFill="1" applyBorder="1" applyAlignment="1" applyProtection="1">
      <alignment horizontal="center" vertical="center"/>
      <protection/>
    </xf>
    <xf numFmtId="0" fontId="138" fillId="0" borderId="20" xfId="0" applyFont="1" applyFill="1" applyBorder="1" applyAlignment="1" applyProtection="1">
      <alignment horizontal="center" vertical="center"/>
      <protection/>
    </xf>
    <xf numFmtId="0" fontId="138" fillId="0" borderId="22" xfId="0" applyFont="1" applyFill="1" applyBorder="1" applyAlignment="1" applyProtection="1">
      <alignment horizontal="center" vertical="center" shrinkToFit="1"/>
      <protection/>
    </xf>
    <xf numFmtId="0" fontId="138" fillId="0" borderId="22" xfId="0" applyFont="1" applyFill="1" applyBorder="1" applyAlignment="1" applyProtection="1">
      <alignment horizontal="center" vertical="center"/>
      <protection/>
    </xf>
    <xf numFmtId="0" fontId="138" fillId="0" borderId="21" xfId="0" applyFont="1" applyFill="1" applyBorder="1" applyAlignment="1" applyProtection="1">
      <alignment horizontal="center" vertical="center" shrinkToFit="1"/>
      <protection/>
    </xf>
    <xf numFmtId="0" fontId="138" fillId="0" borderId="0" xfId="0" applyFont="1" applyFill="1" applyBorder="1" applyAlignment="1" applyProtection="1">
      <alignment vertical="center"/>
      <protection/>
    </xf>
    <xf numFmtId="180" fontId="138" fillId="0" borderId="19" xfId="182" applyNumberFormat="1" applyFont="1" applyFill="1" applyBorder="1" applyAlignment="1" applyProtection="1">
      <alignment vertical="center"/>
      <protection/>
    </xf>
    <xf numFmtId="0" fontId="139" fillId="0" borderId="0" xfId="0" applyFont="1" applyFill="1" applyBorder="1" applyAlignment="1" applyProtection="1">
      <alignment vertical="center"/>
      <protection/>
    </xf>
    <xf numFmtId="0" fontId="139" fillId="0" borderId="35" xfId="0" applyFont="1" applyFill="1" applyBorder="1" applyAlignment="1" applyProtection="1">
      <alignment vertical="center"/>
      <protection/>
    </xf>
    <xf numFmtId="177" fontId="139" fillId="0" borderId="35" xfId="182" applyFont="1" applyFill="1" applyBorder="1" applyAlignment="1" applyProtection="1">
      <alignment vertical="center"/>
      <protection/>
    </xf>
    <xf numFmtId="177" fontId="139" fillId="0" borderId="0" xfId="182" applyFont="1" applyFill="1" applyBorder="1" applyAlignment="1" applyProtection="1">
      <alignment vertical="center"/>
      <protection/>
    </xf>
    <xf numFmtId="0" fontId="139" fillId="0" borderId="0" xfId="268" applyFont="1" applyFill="1" applyAlignment="1">
      <alignment vertical="center"/>
      <protection/>
    </xf>
    <xf numFmtId="0" fontId="138" fillId="0" borderId="23" xfId="268" applyFont="1" applyFill="1" applyBorder="1" applyAlignment="1">
      <alignment horizontal="center" vertical="center"/>
      <protection/>
    </xf>
    <xf numFmtId="0" fontId="138" fillId="0" borderId="24" xfId="268" applyFont="1" applyFill="1" applyBorder="1" applyAlignment="1">
      <alignment horizontal="centerContinuous" vertical="center"/>
      <protection/>
    </xf>
    <xf numFmtId="0" fontId="138" fillId="0" borderId="23" xfId="268" applyFont="1" applyFill="1" applyBorder="1" applyAlignment="1">
      <alignment horizontal="centerContinuous" vertical="center"/>
      <protection/>
    </xf>
    <xf numFmtId="0" fontId="138" fillId="0" borderId="29" xfId="268" applyFont="1" applyFill="1" applyBorder="1" applyAlignment="1">
      <alignment horizontal="centerContinuous" vertical="center"/>
      <protection/>
    </xf>
    <xf numFmtId="0" fontId="138" fillId="0" borderId="0" xfId="268" applyFont="1" applyFill="1" applyAlignment="1">
      <alignment vertical="center"/>
      <protection/>
    </xf>
    <xf numFmtId="0" fontId="138" fillId="0" borderId="25" xfId="268" applyFont="1" applyFill="1" applyBorder="1" applyAlignment="1">
      <alignment vertical="center"/>
      <protection/>
    </xf>
    <xf numFmtId="0" fontId="138" fillId="0" borderId="0" xfId="268" applyFont="1" applyFill="1" applyBorder="1" applyAlignment="1">
      <alignment vertical="center"/>
      <protection/>
    </xf>
    <xf numFmtId="0" fontId="138" fillId="0" borderId="0" xfId="268" applyFont="1" applyFill="1" applyBorder="1" applyAlignment="1">
      <alignment horizontal="centerContinuous" vertical="center"/>
      <protection/>
    </xf>
    <xf numFmtId="0" fontId="138" fillId="0" borderId="26" xfId="268" applyFont="1" applyFill="1" applyBorder="1" applyAlignment="1">
      <alignment horizontal="centerContinuous" vertical="center"/>
      <protection/>
    </xf>
    <xf numFmtId="0" fontId="138" fillId="0" borderId="25" xfId="268" applyFont="1" applyFill="1" applyBorder="1" applyAlignment="1">
      <alignment horizontal="centerContinuous" vertical="center"/>
      <protection/>
    </xf>
    <xf numFmtId="0" fontId="138" fillId="0" borderId="19" xfId="268" applyFont="1" applyFill="1" applyBorder="1" applyAlignment="1">
      <alignment horizontal="centerContinuous" vertical="center"/>
      <protection/>
    </xf>
    <xf numFmtId="0" fontId="138" fillId="0" borderId="20" xfId="268" applyFont="1" applyFill="1" applyBorder="1" applyAlignment="1">
      <alignment horizontal="centerContinuous" vertical="center"/>
      <protection/>
    </xf>
    <xf numFmtId="0" fontId="138" fillId="0" borderId="21" xfId="268" applyFont="1" applyFill="1" applyBorder="1" applyAlignment="1">
      <alignment horizontal="centerContinuous" vertical="center"/>
      <protection/>
    </xf>
    <xf numFmtId="0" fontId="138" fillId="0" borderId="27" xfId="268" applyFont="1" applyFill="1" applyBorder="1" applyAlignment="1">
      <alignment horizontal="center" vertical="center"/>
      <protection/>
    </xf>
    <xf numFmtId="0" fontId="138" fillId="0" borderId="0" xfId="268" applyFont="1" applyFill="1" applyBorder="1" applyAlignment="1">
      <alignment horizontal="center" vertical="center"/>
      <protection/>
    </xf>
    <xf numFmtId="0" fontId="138" fillId="0" borderId="20" xfId="268" applyFont="1" applyFill="1" applyBorder="1" applyAlignment="1">
      <alignment horizontal="center" vertical="center"/>
      <protection/>
    </xf>
    <xf numFmtId="0" fontId="138" fillId="0" borderId="22" xfId="268" applyFont="1" applyFill="1" applyBorder="1" applyAlignment="1">
      <alignment horizontal="center" vertical="center"/>
      <protection/>
    </xf>
    <xf numFmtId="0" fontId="138" fillId="0" borderId="19" xfId="268" applyFont="1" applyFill="1" applyBorder="1" applyAlignment="1">
      <alignment horizontal="center" vertical="center"/>
      <protection/>
    </xf>
    <xf numFmtId="0" fontId="140" fillId="0" borderId="25" xfId="268" applyFont="1" applyFill="1" applyBorder="1" applyAlignment="1">
      <alignment horizontal="center" vertical="center"/>
      <protection/>
    </xf>
    <xf numFmtId="0" fontId="141" fillId="0" borderId="0" xfId="268" applyFont="1" applyFill="1" applyAlignment="1">
      <alignment vertical="center"/>
      <protection/>
    </xf>
    <xf numFmtId="177" fontId="140" fillId="0" borderId="0" xfId="211" applyNumberFormat="1" applyFont="1" applyFill="1" applyAlignment="1" applyProtection="1">
      <alignment vertical="center"/>
      <protection/>
    </xf>
    <xf numFmtId="177" fontId="140" fillId="0" borderId="0" xfId="211" applyNumberFormat="1" applyFont="1" applyFill="1" applyBorder="1" applyAlignment="1" applyProtection="1">
      <alignment vertical="center"/>
      <protection/>
    </xf>
    <xf numFmtId="0" fontId="140" fillId="0" borderId="0" xfId="268" applyFont="1" applyFill="1" applyBorder="1" applyAlignment="1">
      <alignment vertical="center"/>
      <protection/>
    </xf>
    <xf numFmtId="0" fontId="140" fillId="0" borderId="0" xfId="268" applyFont="1" applyFill="1" applyAlignment="1">
      <alignment vertical="center"/>
      <protection/>
    </xf>
    <xf numFmtId="0" fontId="141" fillId="0" borderId="0" xfId="268" applyFont="1" applyFill="1" applyAlignment="1">
      <alignment/>
      <protection/>
    </xf>
    <xf numFmtId="180" fontId="138" fillId="0" borderId="19" xfId="211" applyNumberFormat="1" applyFont="1" applyFill="1" applyBorder="1" applyAlignment="1">
      <alignment vertical="center"/>
    </xf>
    <xf numFmtId="180" fontId="138" fillId="0" borderId="19" xfId="211" applyNumberFormat="1" applyFont="1" applyFill="1" applyBorder="1" applyAlignment="1" applyProtection="1">
      <alignment vertical="center"/>
      <protection locked="0"/>
    </xf>
    <xf numFmtId="0" fontId="142" fillId="0" borderId="35" xfId="268" applyFont="1" applyFill="1" applyBorder="1" applyAlignment="1">
      <alignment horizontal="center" vertical="center"/>
      <protection/>
    </xf>
    <xf numFmtId="177" fontId="142" fillId="0" borderId="35" xfId="211" applyNumberFormat="1" applyFont="1" applyFill="1" applyBorder="1" applyAlignment="1" applyProtection="1">
      <alignment vertical="center"/>
      <protection/>
    </xf>
    <xf numFmtId="0" fontId="139" fillId="0" borderId="0" xfId="268" applyFont="1" applyFill="1" applyAlignment="1" applyProtection="1">
      <alignment/>
      <protection/>
    </xf>
    <xf numFmtId="0" fontId="139" fillId="0" borderId="0" xfId="268" applyFont="1" applyFill="1" applyBorder="1" applyAlignment="1" applyProtection="1">
      <alignment/>
      <protection/>
    </xf>
    <xf numFmtId="0" fontId="140" fillId="0" borderId="0" xfId="0" applyFont="1" applyFill="1" applyAlignment="1">
      <alignment vertical="center"/>
    </xf>
    <xf numFmtId="0" fontId="143" fillId="0" borderId="0" xfId="0" applyFont="1" applyFill="1" applyAlignment="1">
      <alignment vertical="center"/>
    </xf>
    <xf numFmtId="0" fontId="144" fillId="0" borderId="0" xfId="0" applyFont="1" applyFill="1" applyAlignment="1">
      <alignment vertical="center"/>
    </xf>
    <xf numFmtId="0" fontId="145" fillId="0" borderId="0" xfId="0" applyFont="1" applyFill="1" applyAlignment="1">
      <alignment vertical="center"/>
    </xf>
    <xf numFmtId="0" fontId="146" fillId="0" borderId="0" xfId="0" applyFont="1" applyFill="1" applyAlignment="1">
      <alignment vertical="center"/>
    </xf>
    <xf numFmtId="0" fontId="147" fillId="0" borderId="0" xfId="0" applyFont="1" applyFill="1" applyAlignment="1">
      <alignment vertical="center"/>
    </xf>
    <xf numFmtId="0" fontId="138" fillId="0" borderId="20" xfId="0" applyFont="1" applyFill="1" applyBorder="1" applyAlignment="1" applyProtection="1">
      <alignment horizontal="center" vertical="center" shrinkToFit="1"/>
      <protection/>
    </xf>
    <xf numFmtId="0" fontId="140" fillId="0" borderId="0" xfId="0" applyFont="1" applyFill="1" applyBorder="1" applyAlignment="1">
      <alignment vertical="center"/>
    </xf>
    <xf numFmtId="0" fontId="139" fillId="0" borderId="0" xfId="0" applyFont="1" applyFill="1" applyAlignment="1">
      <alignment horizontal="right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13" fillId="0" borderId="0" xfId="0" applyFont="1" applyFill="1" applyAlignment="1" applyProtection="1">
      <alignment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6" fillId="0" borderId="23" xfId="0" applyFont="1" applyFill="1" applyBorder="1" applyAlignment="1" applyProtection="1">
      <alignment horizontal="center" vertical="center"/>
      <protection/>
    </xf>
    <xf numFmtId="0" fontId="6" fillId="0" borderId="24" xfId="0" applyFont="1" applyFill="1" applyBorder="1" applyAlignment="1" applyProtection="1">
      <alignment horizontal="centerContinuous" vertical="center"/>
      <protection/>
    </xf>
    <xf numFmtId="0" fontId="6" fillId="0" borderId="25" xfId="0" applyFont="1" applyFill="1" applyBorder="1" applyAlignment="1" applyProtection="1">
      <alignment horizontal="center" vertical="center"/>
      <protection/>
    </xf>
    <xf numFmtId="0" fontId="6" fillId="0" borderId="28" xfId="0" applyFont="1" applyFill="1" applyBorder="1" applyAlignment="1" applyProtection="1">
      <alignment horizontal="center" vertical="center"/>
      <protection/>
    </xf>
    <xf numFmtId="0" fontId="6" fillId="0" borderId="31" xfId="0" applyFont="1" applyFill="1" applyBorder="1" applyAlignment="1" applyProtection="1">
      <alignment horizontal="center" vertical="center"/>
      <protection/>
    </xf>
    <xf numFmtId="0" fontId="6" fillId="0" borderId="3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27" xfId="0" applyFont="1" applyFill="1" applyBorder="1" applyAlignment="1" applyProtection="1">
      <alignment horizontal="center" vertical="center"/>
      <protection/>
    </xf>
    <xf numFmtId="0" fontId="6" fillId="0" borderId="20" xfId="0" applyFont="1" applyFill="1" applyBorder="1" applyAlignment="1" applyProtection="1">
      <alignment horizontal="center" vertical="center"/>
      <protection/>
    </xf>
    <xf numFmtId="0" fontId="6" fillId="0" borderId="19" xfId="0" applyFont="1" applyFill="1" applyBorder="1" applyAlignment="1" applyProtection="1">
      <alignment horizontal="center" vertical="center"/>
      <protection/>
    </xf>
    <xf numFmtId="0" fontId="6" fillId="0" borderId="22" xfId="0" applyFont="1" applyFill="1" applyBorder="1" applyAlignment="1" applyProtection="1">
      <alignment horizontal="center" vertical="center"/>
      <protection/>
    </xf>
    <xf numFmtId="0" fontId="7" fillId="0" borderId="25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 horizontal="center"/>
      <protection/>
    </xf>
    <xf numFmtId="0" fontId="55" fillId="0" borderId="0" xfId="0" applyFont="1" applyFill="1" applyAlignment="1">
      <alignment horizontal="centerContinuous" vertical="center"/>
    </xf>
    <xf numFmtId="49" fontId="6" fillId="0" borderId="0" xfId="0" applyNumberFormat="1" applyFont="1" applyFill="1" applyAlignment="1">
      <alignment horizontal="left" vertical="center"/>
    </xf>
    <xf numFmtId="0" fontId="7" fillId="0" borderId="20" xfId="0" applyFont="1" applyFill="1" applyBorder="1" applyAlignment="1" applyProtection="1">
      <alignment horizontal="center" vertical="center"/>
      <protection/>
    </xf>
    <xf numFmtId="0" fontId="6" fillId="0" borderId="23" xfId="0" applyFont="1" applyFill="1" applyBorder="1" applyAlignment="1" applyProtection="1">
      <alignment horizontal="centerContinuous" vertical="center"/>
      <protection/>
    </xf>
    <xf numFmtId="184" fontId="6" fillId="0" borderId="0" xfId="182" applyNumberFormat="1" applyFont="1" applyFill="1" applyAlignment="1" applyProtection="1">
      <alignment horizontal="right" vertical="center"/>
      <protection/>
    </xf>
    <xf numFmtId="184" fontId="6" fillId="0" borderId="0" xfId="182" applyNumberFormat="1" applyFont="1" applyFill="1" applyAlignment="1" applyProtection="1">
      <alignment horizontal="right" vertical="center"/>
      <protection locked="0"/>
    </xf>
    <xf numFmtId="184" fontId="7" fillId="0" borderId="0" xfId="187" applyNumberFormat="1" applyFont="1" applyFill="1" applyAlignment="1" applyProtection="1">
      <alignment horizontal="right" vertical="center"/>
      <protection locked="0"/>
    </xf>
    <xf numFmtId="184" fontId="7" fillId="0" borderId="0" xfId="182" applyNumberFormat="1" applyFont="1" applyFill="1" applyAlignment="1" applyProtection="1">
      <alignment horizontal="right" vertical="center"/>
      <protection/>
    </xf>
    <xf numFmtId="184" fontId="6" fillId="0" borderId="21" xfId="182" applyNumberFormat="1" applyFont="1" applyFill="1" applyBorder="1" applyAlignment="1" applyProtection="1">
      <alignment horizontal="right" vertical="center"/>
      <protection locked="0"/>
    </xf>
    <xf numFmtId="184" fontId="6" fillId="0" borderId="19" xfId="182" applyNumberFormat="1" applyFont="1" applyFill="1" applyBorder="1" applyAlignment="1" applyProtection="1">
      <alignment horizontal="right" vertical="center"/>
      <protection/>
    </xf>
    <xf numFmtId="184" fontId="6" fillId="0" borderId="19" xfId="182" applyNumberFormat="1" applyFont="1" applyFill="1" applyBorder="1" applyAlignment="1" applyProtection="1">
      <alignment horizontal="right" vertical="center"/>
      <protection locked="0"/>
    </xf>
    <xf numFmtId="184" fontId="6" fillId="0" borderId="0" xfId="186" applyNumberFormat="1" applyFont="1" applyFill="1" applyBorder="1" applyAlignment="1" applyProtection="1">
      <alignment horizontal="right" vertical="center"/>
      <protection/>
    </xf>
    <xf numFmtId="184" fontId="6" fillId="0" borderId="0" xfId="186" applyNumberFormat="1" applyFont="1" applyFill="1" applyBorder="1" applyAlignment="1" applyProtection="1">
      <alignment horizontal="right" vertical="center"/>
      <protection locked="0"/>
    </xf>
    <xf numFmtId="184" fontId="6" fillId="0" borderId="0" xfId="182" applyNumberFormat="1" applyFont="1" applyFill="1" applyBorder="1" applyAlignment="1" applyProtection="1">
      <alignment horizontal="right" vertical="center"/>
      <protection/>
    </xf>
    <xf numFmtId="184" fontId="7" fillId="0" borderId="19" xfId="187" applyNumberFormat="1" applyFont="1" applyFill="1" applyBorder="1" applyAlignment="1" applyProtection="1">
      <alignment horizontal="right" vertical="center"/>
      <protection/>
    </xf>
    <xf numFmtId="184" fontId="7" fillId="0" borderId="19" xfId="187" applyNumberFormat="1" applyFont="1" applyFill="1" applyBorder="1" applyAlignment="1" applyProtection="1">
      <alignment horizontal="right" vertical="center"/>
      <protection locked="0"/>
    </xf>
    <xf numFmtId="186" fontId="6" fillId="0" borderId="0" xfId="186" applyNumberFormat="1" applyFont="1" applyFill="1" applyBorder="1" applyAlignment="1" applyProtection="1">
      <alignment horizontal="right" vertical="center"/>
      <protection/>
    </xf>
    <xf numFmtId="186" fontId="6" fillId="0" borderId="0" xfId="182" applyNumberFormat="1" applyFont="1" applyFill="1" applyBorder="1" applyAlignment="1" applyProtection="1">
      <alignment horizontal="right" vertical="center"/>
      <protection/>
    </xf>
    <xf numFmtId="49" fontId="13" fillId="0" borderId="0" xfId="0" applyNumberFormat="1" applyFont="1" applyFill="1" applyAlignment="1">
      <alignment horizontal="left" vertical="center"/>
    </xf>
    <xf numFmtId="180" fontId="132" fillId="0" borderId="0" xfId="212" applyNumberFormat="1" applyFont="1" applyFill="1" applyAlignment="1" applyProtection="1">
      <alignment horizontal="center" vertical="center"/>
      <protection/>
    </xf>
    <xf numFmtId="184" fontId="6" fillId="0" borderId="35" xfId="186" applyNumberFormat="1" applyFont="1" applyFill="1" applyBorder="1" applyAlignment="1" applyProtection="1">
      <alignment horizontal="right" vertical="center"/>
      <protection/>
    </xf>
    <xf numFmtId="184" fontId="7" fillId="0" borderId="0" xfId="186" applyNumberFormat="1" applyFont="1" applyFill="1" applyBorder="1" applyAlignment="1" applyProtection="1">
      <alignment horizontal="right" vertical="center"/>
      <protection/>
    </xf>
    <xf numFmtId="184" fontId="6" fillId="0" borderId="0" xfId="182" applyNumberFormat="1" applyFont="1" applyFill="1" applyBorder="1" applyAlignment="1">
      <alignment horizontal="right" vertical="center"/>
    </xf>
    <xf numFmtId="184" fontId="6" fillId="0" borderId="19" xfId="182" applyNumberFormat="1" applyFont="1" applyFill="1" applyBorder="1" applyAlignment="1">
      <alignment horizontal="right" vertical="center"/>
    </xf>
    <xf numFmtId="184" fontId="6" fillId="0" borderId="35" xfId="212" applyNumberFormat="1" applyFont="1" applyFill="1" applyBorder="1" applyAlignment="1" applyProtection="1">
      <alignment horizontal="right" vertical="center"/>
      <protection locked="0"/>
    </xf>
    <xf numFmtId="184" fontId="6" fillId="0" borderId="35" xfId="182" applyNumberFormat="1" applyFont="1" applyFill="1" applyBorder="1" applyAlignment="1" applyProtection="1">
      <alignment horizontal="right" vertical="center"/>
      <protection/>
    </xf>
    <xf numFmtId="184" fontId="6" fillId="0" borderId="0" xfId="212" applyNumberFormat="1" applyFont="1" applyFill="1" applyBorder="1" applyAlignment="1" applyProtection="1">
      <alignment horizontal="right" vertical="center"/>
      <protection locked="0"/>
    </xf>
    <xf numFmtId="186" fontId="6" fillId="0" borderId="0" xfId="182" applyNumberFormat="1" applyFont="1" applyFill="1" applyBorder="1" applyAlignment="1">
      <alignment horizontal="right" vertical="center"/>
    </xf>
    <xf numFmtId="186" fontId="7" fillId="0" borderId="26" xfId="212" applyNumberFormat="1" applyFont="1" applyFill="1" applyBorder="1" applyAlignment="1" applyProtection="1">
      <alignment horizontal="right" vertical="center"/>
      <protection locked="0"/>
    </xf>
    <xf numFmtId="186" fontId="7" fillId="0" borderId="0" xfId="212" applyNumberFormat="1" applyFont="1" applyFill="1" applyBorder="1" applyAlignment="1" applyProtection="1">
      <alignment horizontal="right" vertical="center"/>
      <protection locked="0"/>
    </xf>
    <xf numFmtId="177" fontId="6" fillId="0" borderId="0" xfId="182" applyFont="1" applyFill="1" applyAlignment="1">
      <alignment horizontal="right" vertical="center"/>
    </xf>
    <xf numFmtId="0" fontId="6" fillId="0" borderId="28" xfId="0" applyFont="1" applyFill="1" applyBorder="1" applyAlignment="1">
      <alignment horizontal="centerContinuous" vertical="center"/>
    </xf>
    <xf numFmtId="186" fontId="6" fillId="0" borderId="0" xfId="182" applyNumberFormat="1" applyFont="1" applyFill="1" applyBorder="1" applyAlignment="1">
      <alignment vertical="center"/>
    </xf>
    <xf numFmtId="186" fontId="6" fillId="0" borderId="19" xfId="182" applyNumberFormat="1" applyFont="1" applyFill="1" applyBorder="1" applyAlignment="1">
      <alignment horizontal="right" vertical="center"/>
    </xf>
    <xf numFmtId="186" fontId="6" fillId="0" borderId="0" xfId="182" applyNumberFormat="1" applyFont="1" applyFill="1" applyAlignment="1">
      <alignment horizontal="right" vertical="center"/>
    </xf>
    <xf numFmtId="186" fontId="7" fillId="0" borderId="0" xfId="182" applyNumberFormat="1" applyFont="1" applyFill="1" applyBorder="1" applyAlignment="1">
      <alignment horizontal="right" vertical="center"/>
    </xf>
    <xf numFmtId="0" fontId="45" fillId="0" borderId="0" xfId="0" applyFont="1" applyFill="1" applyBorder="1" applyAlignment="1">
      <alignment horizontal="center" vertical="center"/>
    </xf>
    <xf numFmtId="177" fontId="45" fillId="0" borderId="0" xfId="182" applyFont="1" applyFill="1" applyBorder="1" applyAlignment="1">
      <alignment vertical="center"/>
    </xf>
    <xf numFmtId="0" fontId="6" fillId="0" borderId="28" xfId="0" applyFont="1" applyFill="1" applyBorder="1" applyAlignment="1">
      <alignment horizontal="center" vertical="center" shrinkToFit="1"/>
    </xf>
    <xf numFmtId="0" fontId="6" fillId="0" borderId="35" xfId="0" applyFont="1" applyFill="1" applyBorder="1" applyAlignment="1">
      <alignment horizontal="centerContinuous" vertical="center" shrinkToFit="1"/>
    </xf>
    <xf numFmtId="0" fontId="6" fillId="0" borderId="34" xfId="0" applyFont="1" applyFill="1" applyBorder="1" applyAlignment="1">
      <alignment horizontal="centerContinuous" vertical="center" shrinkToFit="1"/>
    </xf>
    <xf numFmtId="0" fontId="6" fillId="0" borderId="27" xfId="0" applyFont="1" applyFill="1" applyBorder="1" applyAlignment="1">
      <alignment horizontal="centerContinuous" vertical="center"/>
    </xf>
    <xf numFmtId="0" fontId="6" fillId="0" borderId="22" xfId="0" applyFont="1" applyFill="1" applyBorder="1" applyAlignment="1">
      <alignment horizontal="centerContinuous" vertical="center"/>
    </xf>
    <xf numFmtId="0" fontId="6" fillId="0" borderId="38" xfId="0" applyFont="1" applyFill="1" applyBorder="1" applyAlignment="1">
      <alignment horizontal="centerContinuous" vertical="center"/>
    </xf>
    <xf numFmtId="186" fontId="7" fillId="0" borderId="0" xfId="182" applyNumberFormat="1" applyFont="1" applyFill="1" applyAlignment="1">
      <alignment horizontal="right" vertical="center"/>
    </xf>
    <xf numFmtId="0" fontId="6" fillId="0" borderId="39" xfId="0" applyFont="1" applyFill="1" applyBorder="1" applyAlignment="1">
      <alignment horizontal="centerContinuous" vertical="center"/>
    </xf>
    <xf numFmtId="194" fontId="6" fillId="0" borderId="0" xfId="182" applyNumberFormat="1" applyFont="1" applyFill="1" applyBorder="1" applyAlignment="1">
      <alignment vertical="center"/>
    </xf>
    <xf numFmtId="194" fontId="13" fillId="0" borderId="0" xfId="0" applyNumberFormat="1" applyFont="1" applyFill="1" applyAlignment="1">
      <alignment vertical="center"/>
    </xf>
    <xf numFmtId="194" fontId="6" fillId="0" borderId="26" xfId="182" applyNumberFormat="1" applyFont="1" applyFill="1" applyBorder="1" applyAlignment="1">
      <alignment vertical="center"/>
    </xf>
    <xf numFmtId="186" fontId="7" fillId="0" borderId="0" xfId="0" applyNumberFormat="1" applyFont="1" applyFill="1" applyAlignment="1">
      <alignment horizontal="right" vertical="center"/>
    </xf>
    <xf numFmtId="0" fontId="13" fillId="0" borderId="0" xfId="0" applyFont="1" applyFill="1" applyAlignment="1">
      <alignment horizontal="right" vertical="center"/>
    </xf>
    <xf numFmtId="186" fontId="6" fillId="0" borderId="0" xfId="0" applyNumberFormat="1" applyFont="1" applyFill="1" applyAlignment="1">
      <alignment horizontal="right" vertical="center"/>
    </xf>
    <xf numFmtId="186" fontId="6" fillId="0" borderId="0" xfId="182" applyNumberFormat="1" applyFont="1" applyFill="1" applyBorder="1" applyAlignment="1" applyProtection="1">
      <alignment horizontal="right" vertical="center"/>
      <protection locked="0"/>
    </xf>
    <xf numFmtId="186" fontId="133" fillId="0" borderId="0" xfId="182" applyNumberFormat="1" applyFont="1" applyFill="1" applyBorder="1" applyAlignment="1">
      <alignment horizontal="right" vertical="center"/>
    </xf>
    <xf numFmtId="0" fontId="6" fillId="0" borderId="20" xfId="0" applyFont="1" applyFill="1" applyBorder="1" applyAlignment="1" applyProtection="1">
      <alignment vertical="center"/>
      <protection/>
    </xf>
    <xf numFmtId="180" fontId="135" fillId="0" borderId="21" xfId="182" applyNumberFormat="1" applyFont="1" applyFill="1" applyBorder="1" applyAlignment="1" applyProtection="1">
      <alignment horizontal="center" vertical="center"/>
      <protection locked="0"/>
    </xf>
    <xf numFmtId="180" fontId="135" fillId="0" borderId="19" xfId="182" applyNumberFormat="1" applyFont="1" applyFill="1" applyBorder="1" applyAlignment="1">
      <alignment vertical="center"/>
    </xf>
    <xf numFmtId="0" fontId="6" fillId="0" borderId="0" xfId="0" applyFont="1" applyFill="1" applyAlignment="1">
      <alignment horizontal="centerContinuous" vertical="center"/>
    </xf>
    <xf numFmtId="0" fontId="6" fillId="0" borderId="39" xfId="0" applyFont="1" applyFill="1" applyBorder="1" applyAlignment="1">
      <alignment horizontal="center" vertical="center" shrinkToFit="1"/>
    </xf>
    <xf numFmtId="0" fontId="6" fillId="0" borderId="40" xfId="0" applyFont="1" applyFill="1" applyBorder="1" applyAlignment="1">
      <alignment horizontal="center" vertical="center" shrinkToFit="1"/>
    </xf>
    <xf numFmtId="0" fontId="6" fillId="0" borderId="41" xfId="0" applyFont="1" applyFill="1" applyBorder="1" applyAlignment="1">
      <alignment horizontal="center" vertical="center" shrinkToFit="1"/>
    </xf>
    <xf numFmtId="186" fontId="6" fillId="0" borderId="0" xfId="182" applyNumberFormat="1" applyFont="1" applyFill="1" applyAlignment="1" applyProtection="1">
      <alignment horizontal="right" vertical="center"/>
      <protection/>
    </xf>
    <xf numFmtId="186" fontId="6" fillId="0" borderId="0" xfId="182" applyNumberFormat="1" applyFont="1" applyFill="1" applyAlignment="1" applyProtection="1">
      <alignment horizontal="right" vertical="center" shrinkToFit="1"/>
      <protection/>
    </xf>
    <xf numFmtId="186" fontId="7" fillId="0" borderId="0" xfId="182" applyNumberFormat="1" applyFont="1" applyFill="1" applyBorder="1" applyAlignment="1" applyProtection="1">
      <alignment horizontal="right" vertical="center"/>
      <protection locked="0"/>
    </xf>
    <xf numFmtId="186" fontId="6" fillId="0" borderId="0" xfId="182" applyNumberFormat="1" applyFont="1" applyFill="1" applyBorder="1" applyAlignment="1" applyProtection="1">
      <alignment horizontal="right" vertical="center" shrinkToFit="1"/>
      <protection locked="0"/>
    </xf>
    <xf numFmtId="186" fontId="135" fillId="0" borderId="0" xfId="182" applyNumberFormat="1" applyFont="1" applyFill="1" applyBorder="1" applyAlignment="1" applyProtection="1">
      <alignment horizontal="right" vertical="center"/>
      <protection locked="0"/>
    </xf>
    <xf numFmtId="186" fontId="135" fillId="0" borderId="0" xfId="182" applyNumberFormat="1" applyFont="1" applyFill="1" applyAlignment="1" applyProtection="1">
      <alignment horizontal="right" vertical="center"/>
      <protection/>
    </xf>
    <xf numFmtId="186" fontId="7" fillId="0" borderId="0" xfId="182" applyNumberFormat="1" applyFont="1" applyFill="1" applyBorder="1" applyAlignment="1" applyProtection="1">
      <alignment horizontal="right" vertical="center"/>
      <protection/>
    </xf>
    <xf numFmtId="186" fontId="7" fillId="0" borderId="0" xfId="182" applyNumberFormat="1" applyFont="1" applyFill="1" applyBorder="1" applyAlignment="1" applyProtection="1">
      <alignment horizontal="right" vertical="center" shrinkToFit="1"/>
      <protection/>
    </xf>
    <xf numFmtId="0" fontId="50" fillId="0" borderId="0" xfId="0" applyFont="1" applyFill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left" vertical="center"/>
    </xf>
    <xf numFmtId="0" fontId="13" fillId="0" borderId="42" xfId="0" applyFont="1" applyFill="1" applyBorder="1" applyAlignment="1">
      <alignment vertical="center"/>
    </xf>
    <xf numFmtId="0" fontId="13" fillId="0" borderId="0" xfId="0" applyFont="1" applyFill="1" applyAlignment="1">
      <alignment horizontal="centerContinuous" vertical="center"/>
    </xf>
    <xf numFmtId="0" fontId="13" fillId="0" borderId="42" xfId="0" applyFont="1" applyFill="1" applyBorder="1" applyAlignment="1">
      <alignment horizontal="left" vertical="center"/>
    </xf>
    <xf numFmtId="0" fontId="13" fillId="0" borderId="23" xfId="0" applyFont="1" applyFill="1" applyBorder="1" applyAlignment="1">
      <alignment horizontal="center" vertical="center" shrinkToFit="1"/>
    </xf>
    <xf numFmtId="0" fontId="13" fillId="0" borderId="30" xfId="0" applyFont="1" applyFill="1" applyBorder="1" applyAlignment="1">
      <alignment vertical="center" shrinkToFit="1"/>
    </xf>
    <xf numFmtId="0" fontId="13" fillId="0" borderId="24" xfId="0" applyFont="1" applyFill="1" applyBorder="1" applyAlignment="1">
      <alignment horizontal="centerContinuous" vertical="center" shrinkToFit="1"/>
    </xf>
    <xf numFmtId="0" fontId="13" fillId="0" borderId="30" xfId="0" applyFont="1" applyFill="1" applyBorder="1" applyAlignment="1">
      <alignment horizontal="centerContinuous" vertical="center" shrinkToFit="1"/>
    </xf>
    <xf numFmtId="0" fontId="13" fillId="0" borderId="36" xfId="0" applyFont="1" applyFill="1" applyBorder="1" applyAlignment="1">
      <alignment horizontal="centerContinuous" vertical="center" shrinkToFit="1"/>
    </xf>
    <xf numFmtId="0" fontId="13" fillId="0" borderId="25" xfId="0" applyFont="1" applyFill="1" applyBorder="1" applyAlignment="1">
      <alignment horizontal="center" vertical="center" shrinkToFit="1"/>
    </xf>
    <xf numFmtId="0" fontId="13" fillId="0" borderId="19" xfId="0" applyFont="1" applyFill="1" applyBorder="1" applyAlignment="1">
      <alignment horizontal="centerContinuous" vertical="center" shrinkToFit="1"/>
    </xf>
    <xf numFmtId="0" fontId="13" fillId="0" borderId="38" xfId="0" applyFont="1" applyFill="1" applyBorder="1" applyAlignment="1">
      <alignment horizontal="centerContinuous" vertical="center" shrinkToFit="1"/>
    </xf>
    <xf numFmtId="0" fontId="13" fillId="0" borderId="41" xfId="0" applyFont="1" applyFill="1" applyBorder="1" applyAlignment="1">
      <alignment horizontal="centerContinuous" vertical="center" shrinkToFit="1"/>
    </xf>
    <xf numFmtId="0" fontId="13" fillId="0" borderId="40" xfId="0" applyFont="1" applyFill="1" applyBorder="1" applyAlignment="1">
      <alignment horizontal="centerContinuous" vertical="center" shrinkToFit="1"/>
    </xf>
    <xf numFmtId="0" fontId="13" fillId="0" borderId="20" xfId="0" applyFont="1" applyFill="1" applyBorder="1" applyAlignment="1">
      <alignment horizontal="centerContinuous" vertical="center" shrinkToFit="1"/>
    </xf>
    <xf numFmtId="0" fontId="13" fillId="0" borderId="19" xfId="0" applyFont="1" applyFill="1" applyBorder="1" applyAlignment="1">
      <alignment horizontal="center" vertical="center" shrinkToFit="1"/>
    </xf>
    <xf numFmtId="0" fontId="13" fillId="0" borderId="19" xfId="0" applyFont="1" applyFill="1" applyBorder="1" applyAlignment="1">
      <alignment horizontal="left" vertical="center" shrinkToFit="1"/>
    </xf>
    <xf numFmtId="0" fontId="13" fillId="0" borderId="25" xfId="0" applyFont="1" applyFill="1" applyBorder="1" applyAlignment="1">
      <alignment horizontal="center" vertical="center"/>
    </xf>
    <xf numFmtId="0" fontId="13" fillId="0" borderId="34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 shrinkToFit="1"/>
    </xf>
    <xf numFmtId="0" fontId="13" fillId="0" borderId="21" xfId="0" applyFont="1" applyFill="1" applyBorder="1" applyAlignment="1">
      <alignment horizontal="center" vertical="center" shrinkToFit="1"/>
    </xf>
    <xf numFmtId="0" fontId="13" fillId="0" borderId="22" xfId="0" applyFont="1" applyFill="1" applyBorder="1" applyAlignment="1">
      <alignment horizontal="center" vertical="center" shrinkToFit="1"/>
    </xf>
    <xf numFmtId="0" fontId="13" fillId="0" borderId="40" xfId="0" applyFont="1" applyFill="1" applyBorder="1" applyAlignment="1" applyProtection="1">
      <alignment horizontal="center" vertical="center" shrinkToFit="1"/>
      <protection/>
    </xf>
    <xf numFmtId="0" fontId="13" fillId="0" borderId="21" xfId="0" applyFont="1" applyFill="1" applyBorder="1" applyAlignment="1">
      <alignment horizontal="centerContinuous" vertical="center" shrinkToFit="1"/>
    </xf>
    <xf numFmtId="0" fontId="13" fillId="0" borderId="41" xfId="0" applyFont="1" applyFill="1" applyBorder="1" applyAlignment="1" applyProtection="1">
      <alignment horizontal="center" vertical="center" shrinkToFit="1"/>
      <protection/>
    </xf>
    <xf numFmtId="0" fontId="13" fillId="0" borderId="25" xfId="182" applyNumberFormat="1" applyFont="1" applyFill="1" applyBorder="1" applyAlignment="1">
      <alignment horizontal="center" vertical="center"/>
    </xf>
    <xf numFmtId="194" fontId="13" fillId="0" borderId="0" xfId="182" applyNumberFormat="1" applyFont="1" applyFill="1" applyAlignment="1">
      <alignment horizontal="right" vertical="center"/>
    </xf>
    <xf numFmtId="194" fontId="13" fillId="0" borderId="26" xfId="182" applyNumberFormat="1" applyFont="1" applyFill="1" applyBorder="1" applyAlignment="1">
      <alignment horizontal="right" vertical="center" shrinkToFit="1"/>
    </xf>
    <xf numFmtId="194" fontId="13" fillId="0" borderId="0" xfId="182" applyNumberFormat="1" applyFont="1" applyFill="1" applyBorder="1" applyAlignment="1">
      <alignment horizontal="right" vertical="center" shrinkToFit="1"/>
    </xf>
    <xf numFmtId="194" fontId="13" fillId="0" borderId="0" xfId="182" applyNumberFormat="1" applyFont="1" applyFill="1" applyBorder="1" applyAlignment="1" applyProtection="1">
      <alignment horizontal="right" vertical="center" shrinkToFit="1"/>
      <protection/>
    </xf>
    <xf numFmtId="180" fontId="7" fillId="0" borderId="0" xfId="182" applyNumberFormat="1" applyFont="1" applyFill="1" applyAlignment="1">
      <alignment vertical="center"/>
    </xf>
    <xf numFmtId="0" fontId="21" fillId="0" borderId="25" xfId="182" applyNumberFormat="1" applyFont="1" applyFill="1" applyBorder="1" applyAlignment="1">
      <alignment horizontal="center" vertical="center"/>
    </xf>
    <xf numFmtId="194" fontId="21" fillId="0" borderId="0" xfId="182" applyNumberFormat="1" applyFont="1" applyFill="1" applyBorder="1" applyAlignment="1">
      <alignment horizontal="right" vertical="center" shrinkToFit="1"/>
    </xf>
    <xf numFmtId="194" fontId="21" fillId="0" borderId="0" xfId="182" applyNumberFormat="1" applyFont="1" applyFill="1" applyBorder="1" applyAlignment="1" applyProtection="1">
      <alignment horizontal="right" vertical="center" shrinkToFit="1"/>
      <protection locked="0"/>
    </xf>
    <xf numFmtId="0" fontId="13" fillId="0" borderId="25" xfId="0" applyFont="1" applyFill="1" applyBorder="1" applyAlignment="1">
      <alignment horizontal="distributed" vertical="center"/>
    </xf>
    <xf numFmtId="0" fontId="13" fillId="0" borderId="20" xfId="0" applyFont="1" applyFill="1" applyBorder="1" applyAlignment="1" applyProtection="1">
      <alignment horizontal="centerContinuous" vertical="center"/>
      <protection/>
    </xf>
    <xf numFmtId="0" fontId="13" fillId="0" borderId="19" xfId="0" applyFont="1" applyFill="1" applyBorder="1" applyAlignment="1" applyProtection="1">
      <alignment horizontal="centerContinuous" vertical="center" shrinkToFit="1"/>
      <protection/>
    </xf>
    <xf numFmtId="177" fontId="13" fillId="0" borderId="19" xfId="182" applyFont="1" applyFill="1" applyBorder="1" applyAlignment="1" applyProtection="1">
      <alignment vertical="center" shrinkToFit="1"/>
      <protection/>
    </xf>
    <xf numFmtId="0" fontId="13" fillId="0" borderId="19" xfId="0" applyFont="1" applyFill="1" applyBorder="1" applyAlignment="1">
      <alignment vertical="center" shrinkToFit="1"/>
    </xf>
    <xf numFmtId="0" fontId="13" fillId="0" borderId="27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Continuous" vertical="center" shrinkToFit="1"/>
    </xf>
    <xf numFmtId="0" fontId="13" fillId="0" borderId="28" xfId="0" applyFont="1" applyFill="1" applyBorder="1" applyAlignment="1">
      <alignment horizontal="centerContinuous" vertical="center" shrinkToFit="1"/>
    </xf>
    <xf numFmtId="0" fontId="13" fillId="0" borderId="35" xfId="0" applyFont="1" applyFill="1" applyBorder="1" applyAlignment="1">
      <alignment horizontal="centerContinuous" vertical="center" shrinkToFit="1"/>
    </xf>
    <xf numFmtId="0" fontId="13" fillId="0" borderId="35" xfId="0" applyFont="1" applyFill="1" applyBorder="1" applyAlignment="1">
      <alignment horizontal="center" vertical="center" shrinkToFit="1"/>
    </xf>
    <xf numFmtId="0" fontId="13" fillId="0" borderId="41" xfId="0" applyFont="1" applyFill="1" applyBorder="1" applyAlignment="1">
      <alignment vertical="center" shrinkToFit="1"/>
    </xf>
    <xf numFmtId="0" fontId="13" fillId="0" borderId="22" xfId="0" applyFont="1" applyFill="1" applyBorder="1" applyAlignment="1">
      <alignment horizontal="centerContinuous" vertical="center" shrinkToFit="1"/>
    </xf>
    <xf numFmtId="0" fontId="13" fillId="0" borderId="38" xfId="0" applyFont="1" applyFill="1" applyBorder="1" applyAlignment="1" applyProtection="1">
      <alignment horizontal="centerContinuous" vertical="center" shrinkToFit="1"/>
      <protection/>
    </xf>
    <xf numFmtId="194" fontId="21" fillId="0" borderId="0" xfId="182" applyNumberFormat="1" applyFont="1" applyFill="1" applyAlignment="1">
      <alignment horizontal="right" vertical="center"/>
    </xf>
    <xf numFmtId="0" fontId="7" fillId="0" borderId="0" xfId="0" applyFont="1" applyFill="1" applyAlignment="1">
      <alignment/>
    </xf>
    <xf numFmtId="0" fontId="13" fillId="0" borderId="21" xfId="0" applyFont="1" applyFill="1" applyBorder="1" applyAlignment="1">
      <alignment vertical="center" shrinkToFit="1"/>
    </xf>
    <xf numFmtId="180" fontId="21" fillId="0" borderId="19" xfId="182" applyNumberFormat="1" applyFont="1" applyFill="1" applyBorder="1" applyAlignment="1">
      <alignment vertical="center" shrinkToFit="1"/>
    </xf>
    <xf numFmtId="180" fontId="13" fillId="0" borderId="19" xfId="182" applyNumberFormat="1" applyFont="1" applyFill="1" applyBorder="1" applyAlignment="1" applyProtection="1">
      <alignment vertical="center" shrinkToFit="1"/>
      <protection locked="0"/>
    </xf>
    <xf numFmtId="197" fontId="13" fillId="0" borderId="19" xfId="182" applyNumberFormat="1" applyFont="1" applyFill="1" applyBorder="1" applyAlignment="1">
      <alignment horizontal="right" vertical="center"/>
    </xf>
    <xf numFmtId="0" fontId="13" fillId="0" borderId="19" xfId="0" applyFont="1" applyFill="1" applyBorder="1" applyAlignment="1">
      <alignment vertical="center"/>
    </xf>
    <xf numFmtId="0" fontId="13" fillId="0" borderId="24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left" vertical="center"/>
    </xf>
    <xf numFmtId="184" fontId="6" fillId="0" borderId="0" xfId="182" applyNumberFormat="1" applyFont="1" applyFill="1" applyAlignment="1">
      <alignment horizontal="right" vertical="center"/>
    </xf>
    <xf numFmtId="184" fontId="7" fillId="0" borderId="0" xfId="182" applyNumberFormat="1" applyFont="1" applyFill="1" applyAlignment="1">
      <alignment horizontal="right" vertical="center"/>
    </xf>
    <xf numFmtId="184" fontId="7" fillId="0" borderId="0" xfId="182" applyNumberFormat="1" applyFont="1" applyFill="1" applyBorder="1" applyAlignment="1">
      <alignment horizontal="right" vertical="center"/>
    </xf>
    <xf numFmtId="184" fontId="6" fillId="0" borderId="26" xfId="182" applyNumberFormat="1" applyFont="1" applyFill="1" applyBorder="1" applyAlignment="1">
      <alignment horizontal="right" vertical="center"/>
    </xf>
    <xf numFmtId="0" fontId="53" fillId="0" borderId="0" xfId="0" applyFont="1" applyFill="1" applyAlignment="1">
      <alignment horizontal="centerContinuous" vertical="center"/>
    </xf>
    <xf numFmtId="177" fontId="13" fillId="0" borderId="0" xfId="182" applyFont="1" applyFill="1" applyBorder="1" applyAlignment="1">
      <alignment vertical="center"/>
    </xf>
    <xf numFmtId="184" fontId="6" fillId="0" borderId="0" xfId="0" applyNumberFormat="1" applyFont="1" applyFill="1" applyAlignment="1">
      <alignment horizontal="right" vertical="center"/>
    </xf>
    <xf numFmtId="184" fontId="7" fillId="0" borderId="26" xfId="182" applyNumberFormat="1" applyFont="1" applyFill="1" applyBorder="1" applyAlignment="1" applyProtection="1">
      <alignment horizontal="right" vertical="center"/>
      <protection locked="0"/>
    </xf>
    <xf numFmtId="184" fontId="7" fillId="0" borderId="0" xfId="182" applyNumberFormat="1" applyFont="1" applyFill="1" applyBorder="1" applyAlignment="1" applyProtection="1">
      <alignment horizontal="right" vertical="center"/>
      <protection locked="0"/>
    </xf>
    <xf numFmtId="184" fontId="6" fillId="0" borderId="19" xfId="0" applyNumberFormat="1" applyFont="1" applyFill="1" applyBorder="1" applyAlignment="1">
      <alignment horizontal="right" vertical="center"/>
    </xf>
    <xf numFmtId="0" fontId="6" fillId="0" borderId="37" xfId="0" applyFont="1" applyFill="1" applyBorder="1" applyAlignment="1" applyProtection="1">
      <alignment horizontal="centerContinuous" vertical="center"/>
      <protection/>
    </xf>
    <xf numFmtId="0" fontId="6" fillId="0" borderId="29" xfId="0" applyFont="1" applyFill="1" applyBorder="1" applyAlignment="1" applyProtection="1">
      <alignment horizontal="centerContinuous" vertical="center"/>
      <protection/>
    </xf>
    <xf numFmtId="0" fontId="6" fillId="0" borderId="21" xfId="0" applyFont="1" applyFill="1" applyBorder="1" applyAlignment="1" applyProtection="1">
      <alignment horizontal="center" vertical="center"/>
      <protection/>
    </xf>
    <xf numFmtId="0" fontId="6" fillId="0" borderId="26" xfId="0" applyFont="1" applyFill="1" applyBorder="1" applyAlignment="1" applyProtection="1">
      <alignment horizontal="center" vertical="center"/>
      <protection/>
    </xf>
    <xf numFmtId="41" fontId="6" fillId="0" borderId="19" xfId="182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horizontal="left"/>
      <protection/>
    </xf>
    <xf numFmtId="177" fontId="6" fillId="0" borderId="0" xfId="182" applyFont="1" applyFill="1" applyBorder="1" applyAlignment="1" applyProtection="1">
      <alignment/>
      <protection/>
    </xf>
    <xf numFmtId="184" fontId="7" fillId="0" borderId="0" xfId="182" applyNumberFormat="1" applyFont="1" applyFill="1" applyBorder="1" applyAlignment="1" applyProtection="1">
      <alignment horizontal="right" vertical="center"/>
      <protection/>
    </xf>
    <xf numFmtId="0" fontId="135" fillId="0" borderId="25" xfId="0" applyFont="1" applyFill="1" applyBorder="1" applyAlignment="1">
      <alignment horizontal="distributed" vertical="center"/>
    </xf>
    <xf numFmtId="177" fontId="7" fillId="0" borderId="19" xfId="0" applyNumberFormat="1" applyFont="1" applyFill="1" applyBorder="1" applyAlignment="1">
      <alignment horizontal="center" vertical="center"/>
    </xf>
    <xf numFmtId="0" fontId="43" fillId="0" borderId="0" xfId="0" applyFont="1" applyFill="1" applyAlignment="1" applyProtection="1">
      <alignment horizontal="right" vertical="center"/>
      <protection/>
    </xf>
    <xf numFmtId="0" fontId="63" fillId="0" borderId="0" xfId="0" applyFont="1" applyFill="1" applyAlignment="1">
      <alignment vertical="center"/>
    </xf>
    <xf numFmtId="177" fontId="6" fillId="0" borderId="21" xfId="182" applyFont="1" applyFill="1" applyBorder="1" applyAlignment="1">
      <alignment vertical="center"/>
    </xf>
    <xf numFmtId="184" fontId="6" fillId="0" borderId="0" xfId="188" applyNumberFormat="1" applyFont="1" applyFill="1" applyBorder="1" applyAlignment="1" applyProtection="1">
      <alignment horizontal="right" vertical="center"/>
      <protection/>
    </xf>
    <xf numFmtId="184" fontId="6" fillId="0" borderId="0" xfId="188" applyNumberFormat="1" applyFont="1" applyFill="1" applyBorder="1" applyAlignment="1">
      <alignment horizontal="right" vertical="center"/>
    </xf>
    <xf numFmtId="184" fontId="6" fillId="0" borderId="0" xfId="187" applyNumberFormat="1" applyFont="1" applyFill="1" applyAlignment="1" applyProtection="1">
      <alignment horizontal="right" vertical="center"/>
      <protection/>
    </xf>
    <xf numFmtId="184" fontId="7" fillId="0" borderId="0" xfId="187" applyNumberFormat="1" applyFont="1" applyFill="1" applyAlignment="1" applyProtection="1">
      <alignment horizontal="right" vertical="center"/>
      <protection/>
    </xf>
    <xf numFmtId="184" fontId="7" fillId="0" borderId="0" xfId="212" applyNumberFormat="1" applyFont="1" applyFill="1" applyBorder="1" applyAlignment="1" applyProtection="1">
      <alignment horizontal="right" vertical="center"/>
      <protection locked="0"/>
    </xf>
    <xf numFmtId="184" fontId="7" fillId="0" borderId="0" xfId="188" applyNumberFormat="1" applyFont="1" applyFill="1" applyBorder="1" applyAlignment="1">
      <alignment horizontal="right" vertical="center"/>
    </xf>
    <xf numFmtId="184" fontId="23" fillId="0" borderId="34" xfId="265" applyNumberFormat="1" applyFont="1" applyFill="1" applyBorder="1" applyAlignment="1">
      <alignment horizontal="right" vertical="center"/>
      <protection/>
    </xf>
    <xf numFmtId="184" fontId="23" fillId="0" borderId="35" xfId="265" applyNumberFormat="1" applyFont="1" applyFill="1" applyBorder="1" applyAlignment="1">
      <alignment horizontal="right" vertical="center"/>
      <protection/>
    </xf>
    <xf numFmtId="184" fontId="6" fillId="0" borderId="35" xfId="188" applyNumberFormat="1" applyFont="1" applyFill="1" applyBorder="1" applyAlignment="1">
      <alignment horizontal="right" vertical="center"/>
    </xf>
    <xf numFmtId="184" fontId="6" fillId="0" borderId="35" xfId="188" applyNumberFormat="1" applyFont="1" applyFill="1" applyBorder="1" applyAlignment="1" applyProtection="1">
      <alignment horizontal="right" vertical="center"/>
      <protection/>
    </xf>
    <xf numFmtId="184" fontId="23" fillId="0" borderId="26" xfId="265" applyNumberFormat="1" applyFont="1" applyFill="1" applyBorder="1" applyAlignment="1">
      <alignment horizontal="right" vertical="center"/>
      <protection/>
    </xf>
    <xf numFmtId="184" fontId="23" fillId="0" borderId="0" xfId="265" applyNumberFormat="1" applyFont="1" applyFill="1" applyBorder="1" applyAlignment="1">
      <alignment horizontal="right" vertical="center"/>
      <protection/>
    </xf>
    <xf numFmtId="184" fontId="6" fillId="0" borderId="0" xfId="188" applyNumberFormat="1" applyFont="1" applyFill="1" applyBorder="1" applyAlignment="1">
      <alignment horizontal="right" vertical="center" wrapText="1"/>
    </xf>
    <xf numFmtId="184" fontId="6" fillId="0" borderId="26" xfId="187" applyNumberFormat="1" applyFont="1" applyFill="1" applyBorder="1" applyAlignment="1" applyProtection="1">
      <alignment horizontal="right" vertical="center"/>
      <protection/>
    </xf>
    <xf numFmtId="184" fontId="7" fillId="0" borderId="26" xfId="187" applyNumberFormat="1" applyFont="1" applyFill="1" applyBorder="1" applyAlignment="1" applyProtection="1">
      <alignment horizontal="right" vertical="center"/>
      <protection/>
    </xf>
    <xf numFmtId="184" fontId="7" fillId="0" borderId="0" xfId="188" applyNumberFormat="1" applyFont="1" applyFill="1" applyBorder="1" applyAlignment="1" applyProtection="1">
      <alignment horizontal="right" vertical="center"/>
      <protection/>
    </xf>
    <xf numFmtId="0" fontId="48" fillId="0" borderId="0" xfId="267" applyFont="1" applyFill="1" applyAlignment="1">
      <alignment horizontal="centerContinuous" vertical="center"/>
      <protection/>
    </xf>
    <xf numFmtId="0" fontId="45" fillId="0" borderId="0" xfId="267" applyFont="1" applyFill="1" applyAlignment="1">
      <alignment horizontal="centerContinuous" vertical="center"/>
      <protection/>
    </xf>
    <xf numFmtId="0" fontId="52" fillId="0" borderId="0" xfId="267" applyFont="1" applyFill="1" applyAlignment="1">
      <alignment horizontal="centerContinuous" vertical="center"/>
      <protection/>
    </xf>
    <xf numFmtId="0" fontId="6" fillId="0" borderId="23" xfId="267" applyFont="1" applyFill="1" applyBorder="1" applyAlignment="1">
      <alignment horizontal="center" vertical="center"/>
      <protection/>
    </xf>
    <xf numFmtId="0" fontId="135" fillId="0" borderId="24" xfId="267" applyFont="1" applyFill="1" applyBorder="1" applyAlignment="1">
      <alignment horizontal="centerContinuous" vertical="center"/>
      <protection/>
    </xf>
    <xf numFmtId="0" fontId="135" fillId="0" borderId="23" xfId="267" applyFont="1" applyFill="1" applyBorder="1" applyAlignment="1">
      <alignment horizontal="centerContinuous" vertical="center"/>
      <protection/>
    </xf>
    <xf numFmtId="0" fontId="135" fillId="0" borderId="29" xfId="267" applyFont="1" applyFill="1" applyBorder="1" applyAlignment="1">
      <alignment horizontal="centerContinuous" vertical="center"/>
      <protection/>
    </xf>
    <xf numFmtId="0" fontId="6" fillId="0" borderId="29" xfId="267" applyFont="1" applyFill="1" applyBorder="1" applyAlignment="1">
      <alignment horizontal="centerContinuous" vertical="center"/>
      <protection/>
    </xf>
    <xf numFmtId="0" fontId="6" fillId="0" borderId="23" xfId="267" applyFont="1" applyFill="1" applyBorder="1" applyAlignment="1">
      <alignment horizontal="centerContinuous" vertical="center"/>
      <protection/>
    </xf>
    <xf numFmtId="0" fontId="6" fillId="0" borderId="24" xfId="267" applyFont="1" applyFill="1" applyBorder="1" applyAlignment="1">
      <alignment horizontal="centerContinuous" vertical="center"/>
      <protection/>
    </xf>
    <xf numFmtId="0" fontId="6" fillId="0" borderId="25" xfId="267" applyFont="1" applyFill="1" applyBorder="1" applyAlignment="1">
      <alignment horizontal="center" vertical="center"/>
      <protection/>
    </xf>
    <xf numFmtId="0" fontId="135" fillId="0" borderId="19" xfId="267" applyFont="1" applyFill="1" applyBorder="1" applyAlignment="1">
      <alignment horizontal="centerContinuous" vertical="center"/>
      <protection/>
    </xf>
    <xf numFmtId="0" fontId="135" fillId="0" borderId="20" xfId="267" applyFont="1" applyFill="1" applyBorder="1" applyAlignment="1">
      <alignment horizontal="centerContinuous" vertical="center"/>
      <protection/>
    </xf>
    <xf numFmtId="0" fontId="135" fillId="0" borderId="21" xfId="267" applyFont="1" applyFill="1" applyBorder="1" applyAlignment="1">
      <alignment horizontal="centerContinuous" vertical="center"/>
      <protection/>
    </xf>
    <xf numFmtId="0" fontId="6" fillId="0" borderId="21" xfId="267" applyFont="1" applyFill="1" applyBorder="1" applyAlignment="1">
      <alignment horizontal="centerContinuous" vertical="center"/>
      <protection/>
    </xf>
    <xf numFmtId="0" fontId="6" fillId="0" borderId="20" xfId="267" applyFont="1" applyFill="1" applyBorder="1" applyAlignment="1">
      <alignment horizontal="centerContinuous" vertical="center"/>
      <protection/>
    </xf>
    <xf numFmtId="0" fontId="6" fillId="0" borderId="19" xfId="267" applyFont="1" applyFill="1" applyBorder="1" applyAlignment="1">
      <alignment horizontal="centerContinuous" vertical="center"/>
      <protection/>
    </xf>
    <xf numFmtId="0" fontId="6" fillId="0" borderId="20" xfId="267" applyFont="1" applyFill="1" applyBorder="1" applyAlignment="1">
      <alignment horizontal="center" vertical="center"/>
      <protection/>
    </xf>
    <xf numFmtId="184" fontId="135" fillId="0" borderId="0" xfId="182" applyNumberFormat="1" applyFont="1" applyFill="1" applyAlignment="1" applyProtection="1">
      <alignment horizontal="right" vertical="center"/>
      <protection locked="0"/>
    </xf>
    <xf numFmtId="0" fontId="136" fillId="0" borderId="25" xfId="267" applyFont="1" applyFill="1" applyBorder="1" applyAlignment="1">
      <alignment horizontal="center" vertical="center"/>
      <protection/>
    </xf>
    <xf numFmtId="184" fontId="136" fillId="0" borderId="0" xfId="182" applyNumberFormat="1" applyFont="1" applyFill="1" applyAlignment="1" applyProtection="1">
      <alignment horizontal="right" vertical="center"/>
      <protection locked="0"/>
    </xf>
    <xf numFmtId="0" fontId="13" fillId="0" borderId="43" xfId="267" applyFont="1" applyFill="1" applyBorder="1" applyAlignment="1">
      <alignment horizontal="center" vertical="center"/>
      <protection/>
    </xf>
    <xf numFmtId="177" fontId="137" fillId="0" borderId="43" xfId="210" applyFont="1" applyFill="1" applyBorder="1" applyAlignment="1" applyProtection="1">
      <alignment vertical="center"/>
      <protection locked="0"/>
    </xf>
    <xf numFmtId="0" fontId="7" fillId="0" borderId="20" xfId="267" applyFont="1" applyFill="1" applyBorder="1" applyAlignment="1">
      <alignment horizontal="center" vertical="center"/>
      <protection/>
    </xf>
    <xf numFmtId="184" fontId="135" fillId="0" borderId="19" xfId="212" applyNumberFormat="1" applyFont="1" applyFill="1" applyBorder="1" applyAlignment="1" applyProtection="1">
      <alignment horizontal="right" vertical="center"/>
      <protection locked="0"/>
    </xf>
    <xf numFmtId="0" fontId="13" fillId="0" borderId="0" xfId="267" applyFont="1" applyFill="1" applyBorder="1" applyAlignment="1">
      <alignment horizontal="left"/>
      <protection/>
    </xf>
    <xf numFmtId="177" fontId="13" fillId="0" borderId="0" xfId="210" applyFont="1" applyFill="1" applyBorder="1" applyAlignment="1">
      <alignment/>
    </xf>
    <xf numFmtId="0" fontId="19" fillId="0" borderId="0" xfId="267" applyFont="1" applyFill="1" applyAlignment="1">
      <alignment vertical="center"/>
      <protection/>
    </xf>
    <xf numFmtId="0" fontId="1" fillId="0" borderId="0" xfId="267" applyFont="1" applyFill="1" applyAlignment="1">
      <alignment vertical="center"/>
      <protection/>
    </xf>
    <xf numFmtId="184" fontId="136" fillId="0" borderId="19" xfId="267" applyNumberFormat="1" applyFont="1" applyFill="1" applyBorder="1" applyAlignment="1">
      <alignment horizontal="right" vertical="center"/>
      <protection/>
    </xf>
    <xf numFmtId="184" fontId="135" fillId="0" borderId="19" xfId="212" applyNumberFormat="1" applyFont="1" applyFill="1" applyBorder="1" applyAlignment="1" applyProtection="1">
      <alignment horizontal="right" vertical="center"/>
      <protection/>
    </xf>
    <xf numFmtId="184" fontId="135" fillId="0" borderId="0" xfId="212" applyNumberFormat="1" applyFont="1" applyFill="1" applyBorder="1" applyAlignment="1" applyProtection="1">
      <alignment horizontal="right" vertical="center"/>
      <protection locked="0"/>
    </xf>
    <xf numFmtId="0" fontId="135" fillId="0" borderId="25" xfId="267" applyFont="1" applyFill="1" applyBorder="1" applyAlignment="1">
      <alignment horizontal="center" vertical="center" shrinkToFit="1"/>
      <protection/>
    </xf>
    <xf numFmtId="0" fontId="135" fillId="0" borderId="20" xfId="267" applyFont="1" applyFill="1" applyBorder="1" applyAlignment="1">
      <alignment horizontal="center" vertical="center" shrinkToFit="1"/>
      <protection/>
    </xf>
    <xf numFmtId="0" fontId="135" fillId="0" borderId="27" xfId="267" applyFont="1" applyFill="1" applyBorder="1" applyAlignment="1">
      <alignment horizontal="center" vertical="center" shrinkToFit="1"/>
      <protection/>
    </xf>
    <xf numFmtId="0" fontId="135" fillId="0" borderId="28" xfId="267" applyFont="1" applyFill="1" applyBorder="1" applyAlignment="1">
      <alignment horizontal="center" vertical="center" shrinkToFit="1"/>
      <protection/>
    </xf>
    <xf numFmtId="0" fontId="6" fillId="0" borderId="27" xfId="267" applyFont="1" applyFill="1" applyBorder="1" applyAlignment="1">
      <alignment horizontal="center" vertical="center" shrinkToFit="1"/>
      <protection/>
    </xf>
    <xf numFmtId="0" fontId="6" fillId="0" borderId="25" xfId="267" applyFont="1" applyFill="1" applyBorder="1" applyAlignment="1">
      <alignment horizontal="center" vertical="center" shrinkToFit="1"/>
      <protection/>
    </xf>
    <xf numFmtId="0" fontId="6" fillId="0" borderId="0" xfId="267" applyFont="1" applyFill="1" applyBorder="1" applyAlignment="1">
      <alignment horizontal="center" vertical="center" shrinkToFit="1"/>
      <protection/>
    </xf>
    <xf numFmtId="0" fontId="135" fillId="0" borderId="22" xfId="267" applyFont="1" applyFill="1" applyBorder="1" applyAlignment="1">
      <alignment horizontal="center" vertical="center" shrinkToFit="1"/>
      <protection/>
    </xf>
    <xf numFmtId="0" fontId="6" fillId="0" borderId="22" xfId="267" applyFont="1" applyFill="1" applyBorder="1" applyAlignment="1">
      <alignment horizontal="center" vertical="center" shrinkToFit="1"/>
      <protection/>
    </xf>
    <xf numFmtId="0" fontId="6" fillId="0" borderId="20" xfId="267" applyFont="1" applyFill="1" applyBorder="1" applyAlignment="1">
      <alignment horizontal="center" vertical="center" shrinkToFit="1"/>
      <protection/>
    </xf>
    <xf numFmtId="0" fontId="6" fillId="0" borderId="19" xfId="267" applyFont="1" applyFill="1" applyBorder="1" applyAlignment="1">
      <alignment horizontal="center" vertical="center" shrinkToFit="1"/>
      <protection/>
    </xf>
    <xf numFmtId="0" fontId="13" fillId="0" borderId="23" xfId="0" applyFont="1" applyFill="1" applyBorder="1" applyAlignment="1">
      <alignment horizontal="center" vertical="center"/>
    </xf>
    <xf numFmtId="0" fontId="13" fillId="0" borderId="37" xfId="0" applyFont="1" applyFill="1" applyBorder="1" applyAlignment="1">
      <alignment horizontal="center" vertical="center" shrinkToFit="1"/>
    </xf>
    <xf numFmtId="184" fontId="13" fillId="0" borderId="0" xfId="182" applyNumberFormat="1" applyFont="1" applyFill="1" applyAlignment="1">
      <alignment horizontal="right" vertical="center"/>
    </xf>
    <xf numFmtId="184" fontId="21" fillId="0" borderId="0" xfId="182" applyNumberFormat="1" applyFont="1" applyFill="1" applyAlignment="1">
      <alignment horizontal="right" vertical="center"/>
    </xf>
    <xf numFmtId="177" fontId="13" fillId="0" borderId="21" xfId="182" applyFont="1" applyFill="1" applyBorder="1" applyAlignment="1" applyProtection="1">
      <alignment vertical="center"/>
      <protection locked="0"/>
    </xf>
    <xf numFmtId="177" fontId="13" fillId="0" borderId="19" xfId="182" applyFont="1" applyFill="1" applyBorder="1" applyAlignment="1" applyProtection="1">
      <alignment vertical="center"/>
      <protection locked="0"/>
    </xf>
    <xf numFmtId="0" fontId="13" fillId="0" borderId="23" xfId="267" applyFont="1" applyFill="1" applyBorder="1" applyAlignment="1">
      <alignment horizontal="center" vertical="center"/>
      <protection/>
    </xf>
    <xf numFmtId="0" fontId="13" fillId="0" borderId="23" xfId="267" applyFont="1" applyFill="1" applyBorder="1" applyAlignment="1">
      <alignment horizontal="center" vertical="center" shrinkToFit="1"/>
      <protection/>
    </xf>
    <xf numFmtId="0" fontId="13" fillId="0" borderId="23" xfId="268" applyFont="1" applyFill="1" applyBorder="1" applyAlignment="1">
      <alignment horizontal="center" vertical="center" shrinkToFit="1"/>
      <protection/>
    </xf>
    <xf numFmtId="0" fontId="13" fillId="0" borderId="37" xfId="268" applyFont="1" applyFill="1" applyBorder="1" applyAlignment="1">
      <alignment horizontal="center" vertical="center" shrinkToFit="1"/>
      <protection/>
    </xf>
    <xf numFmtId="0" fontId="13" fillId="0" borderId="25" xfId="267" applyFont="1" applyFill="1" applyBorder="1" applyAlignment="1">
      <alignment horizontal="center" vertical="center"/>
      <protection/>
    </xf>
    <xf numFmtId="0" fontId="13" fillId="0" borderId="25" xfId="267" applyFont="1" applyFill="1" applyBorder="1" applyAlignment="1">
      <alignment horizontal="center" vertical="center" shrinkToFit="1"/>
      <protection/>
    </xf>
    <xf numFmtId="0" fontId="13" fillId="0" borderId="25" xfId="268" applyFont="1" applyFill="1" applyBorder="1" applyAlignment="1">
      <alignment horizontal="center" vertical="center" shrinkToFit="1"/>
      <protection/>
    </xf>
    <xf numFmtId="0" fontId="13" fillId="0" borderId="27" xfId="268" applyFont="1" applyFill="1" applyBorder="1" applyAlignment="1">
      <alignment horizontal="center" vertical="center" shrinkToFit="1"/>
      <protection/>
    </xf>
    <xf numFmtId="0" fontId="13" fillId="0" borderId="20" xfId="267" applyFont="1" applyFill="1" applyBorder="1" applyAlignment="1">
      <alignment horizontal="center" vertical="center"/>
      <protection/>
    </xf>
    <xf numFmtId="0" fontId="13" fillId="0" borderId="20" xfId="267" applyFont="1" applyFill="1" applyBorder="1" applyAlignment="1">
      <alignment horizontal="center" vertical="center" shrinkToFit="1"/>
      <protection/>
    </xf>
    <xf numFmtId="0" fontId="13" fillId="0" borderId="20" xfId="268" applyFont="1" applyFill="1" applyBorder="1" applyAlignment="1">
      <alignment horizontal="center" vertical="center" shrinkToFit="1"/>
      <protection/>
    </xf>
    <xf numFmtId="0" fontId="13" fillId="0" borderId="22" xfId="268" applyFont="1" applyFill="1" applyBorder="1" applyAlignment="1">
      <alignment horizontal="center" vertical="center" shrinkToFit="1"/>
      <protection/>
    </xf>
    <xf numFmtId="184" fontId="13" fillId="0" borderId="0" xfId="210" applyNumberFormat="1" applyFont="1" applyFill="1" applyAlignment="1">
      <alignment horizontal="right" vertical="center"/>
    </xf>
    <xf numFmtId="184" fontId="13" fillId="0" borderId="0" xfId="210" applyNumberFormat="1" applyFont="1" applyFill="1" applyBorder="1" applyAlignment="1">
      <alignment horizontal="right" vertical="center"/>
    </xf>
    <xf numFmtId="0" fontId="21" fillId="0" borderId="25" xfId="0" applyFont="1" applyFill="1" applyBorder="1" applyAlignment="1">
      <alignment horizontal="center" vertical="center"/>
    </xf>
    <xf numFmtId="0" fontId="13" fillId="0" borderId="19" xfId="267" applyFont="1" applyFill="1" applyBorder="1" applyAlignment="1">
      <alignment horizontal="center" vertical="center"/>
      <protection/>
    </xf>
    <xf numFmtId="0" fontId="43" fillId="0" borderId="0" xfId="269" applyFont="1" applyFill="1" applyAlignment="1">
      <alignment horizontal="left" vertical="center"/>
      <protection/>
    </xf>
    <xf numFmtId="0" fontId="48" fillId="0" borderId="0" xfId="269" applyFont="1" applyFill="1" applyAlignment="1">
      <alignment horizontal="centerContinuous" vertical="center"/>
      <protection/>
    </xf>
    <xf numFmtId="0" fontId="54" fillId="0" borderId="0" xfId="269" applyFont="1" applyFill="1" applyAlignment="1">
      <alignment horizontal="centerContinuous" vertical="center"/>
      <protection/>
    </xf>
    <xf numFmtId="0" fontId="13" fillId="0" borderId="31" xfId="269" applyFont="1" applyFill="1" applyBorder="1" applyAlignment="1">
      <alignment horizontal="center" vertical="center" shrinkToFit="1"/>
      <protection/>
    </xf>
    <xf numFmtId="0" fontId="13" fillId="0" borderId="28" xfId="269" applyFont="1" applyFill="1" applyBorder="1" applyAlignment="1">
      <alignment horizontal="center" vertical="center" shrinkToFit="1"/>
      <protection/>
    </xf>
    <xf numFmtId="0" fontId="13" fillId="0" borderId="25" xfId="269" applyFont="1" applyFill="1" applyBorder="1" applyAlignment="1">
      <alignment horizontal="center" vertical="center" shrinkToFit="1"/>
      <protection/>
    </xf>
    <xf numFmtId="0" fontId="13" fillId="0" borderId="27" xfId="269" applyFont="1" applyFill="1" applyBorder="1" applyAlignment="1">
      <alignment horizontal="center" vertical="center" shrinkToFit="1"/>
      <protection/>
    </xf>
    <xf numFmtId="0" fontId="13" fillId="0" borderId="20" xfId="269" applyFont="1" applyFill="1" applyBorder="1" applyAlignment="1">
      <alignment horizontal="center" vertical="center" shrinkToFit="1"/>
      <protection/>
    </xf>
    <xf numFmtId="0" fontId="13" fillId="0" borderId="22" xfId="269" applyFont="1" applyFill="1" applyBorder="1" applyAlignment="1">
      <alignment horizontal="center" vertical="center" shrinkToFit="1"/>
      <protection/>
    </xf>
    <xf numFmtId="0" fontId="13" fillId="0" borderId="25" xfId="269" applyFont="1" applyFill="1" applyBorder="1" applyAlignment="1">
      <alignment horizontal="center" vertical="center"/>
      <protection/>
    </xf>
    <xf numFmtId="0" fontId="21" fillId="0" borderId="20" xfId="269" applyFont="1" applyFill="1" applyBorder="1" applyAlignment="1">
      <alignment horizontal="center" vertical="center"/>
      <protection/>
    </xf>
    <xf numFmtId="41" fontId="13" fillId="0" borderId="0" xfId="217" applyFont="1" applyFill="1" applyBorder="1" applyAlignment="1" applyProtection="1">
      <alignment/>
      <protection/>
    </xf>
    <xf numFmtId="41" fontId="13" fillId="0" borderId="0" xfId="217" applyFont="1" applyFill="1" applyBorder="1" applyAlignment="1" applyProtection="1">
      <alignment horizontal="right"/>
      <protection/>
    </xf>
    <xf numFmtId="0" fontId="15" fillId="0" borderId="0" xfId="269" applyFont="1" applyFill="1" applyAlignment="1">
      <alignment vertical="center"/>
      <protection/>
    </xf>
    <xf numFmtId="0" fontId="13" fillId="0" borderId="31" xfId="0" applyFont="1" applyFill="1" applyBorder="1" applyAlignment="1">
      <alignment horizontal="center" vertical="center" shrinkToFit="1"/>
    </xf>
    <xf numFmtId="0" fontId="21" fillId="0" borderId="20" xfId="0" applyFont="1" applyFill="1" applyBorder="1" applyAlignment="1">
      <alignment horizontal="center" vertical="center"/>
    </xf>
    <xf numFmtId="0" fontId="137" fillId="0" borderId="0" xfId="0" applyFont="1" applyFill="1" applyBorder="1" applyAlignment="1">
      <alignment/>
    </xf>
    <xf numFmtId="184" fontId="13" fillId="0" borderId="26" xfId="269" applyNumberFormat="1" applyFont="1" applyFill="1" applyBorder="1" applyAlignment="1">
      <alignment horizontal="right" vertical="center"/>
      <protection/>
    </xf>
    <xf numFmtId="184" fontId="13" fillId="0" borderId="0" xfId="269" applyNumberFormat="1" applyFont="1" applyFill="1" applyBorder="1" applyAlignment="1">
      <alignment horizontal="right" vertical="center"/>
      <protection/>
    </xf>
    <xf numFmtId="184" fontId="13" fillId="0" borderId="0" xfId="217" applyNumberFormat="1" applyFont="1" applyFill="1" applyBorder="1" applyAlignment="1" applyProtection="1">
      <alignment horizontal="right" vertical="center"/>
      <protection/>
    </xf>
    <xf numFmtId="184" fontId="13" fillId="0" borderId="0" xfId="217" applyNumberFormat="1" applyFont="1" applyFill="1" applyBorder="1" applyAlignment="1">
      <alignment horizontal="right" vertical="center"/>
    </xf>
    <xf numFmtId="184" fontId="137" fillId="0" borderId="26" xfId="269" applyNumberFormat="1" applyFont="1" applyFill="1" applyBorder="1" applyAlignment="1">
      <alignment horizontal="right" vertical="center"/>
      <protection/>
    </xf>
    <xf numFmtId="184" fontId="137" fillId="0" borderId="0" xfId="269" applyNumberFormat="1" applyFont="1" applyFill="1" applyBorder="1" applyAlignment="1">
      <alignment horizontal="right" vertical="center"/>
      <protection/>
    </xf>
    <xf numFmtId="184" fontId="13" fillId="0" borderId="0" xfId="182" applyNumberFormat="1" applyFont="1" applyFill="1" applyBorder="1" applyAlignment="1">
      <alignment horizontal="right" vertical="center"/>
    </xf>
    <xf numFmtId="184" fontId="137" fillId="0" borderId="0" xfId="182" applyNumberFormat="1" applyFont="1" applyFill="1" applyAlignment="1">
      <alignment horizontal="right" vertical="center"/>
    </xf>
    <xf numFmtId="184" fontId="137" fillId="0" borderId="0" xfId="182" applyNumberFormat="1" applyFont="1" applyFill="1" applyBorder="1" applyAlignment="1">
      <alignment horizontal="right" vertical="center"/>
    </xf>
    <xf numFmtId="184" fontId="148" fillId="0" borderId="21" xfId="269" applyNumberFormat="1" applyFont="1" applyFill="1" applyBorder="1" applyAlignment="1">
      <alignment horizontal="right" vertical="center"/>
      <protection/>
    </xf>
    <xf numFmtId="184" fontId="148" fillId="0" borderId="19" xfId="269" applyNumberFormat="1" applyFont="1" applyFill="1" applyBorder="1" applyAlignment="1">
      <alignment horizontal="right" vertical="center"/>
      <protection/>
    </xf>
    <xf numFmtId="184" fontId="148" fillId="0" borderId="19" xfId="217" applyNumberFormat="1" applyFont="1" applyFill="1" applyBorder="1" applyAlignment="1" applyProtection="1">
      <alignment horizontal="right" vertical="center"/>
      <protection/>
    </xf>
    <xf numFmtId="184" fontId="148" fillId="0" borderId="19" xfId="217" applyNumberFormat="1" applyFont="1" applyFill="1" applyBorder="1" applyAlignment="1">
      <alignment horizontal="right" vertical="center"/>
    </xf>
    <xf numFmtId="184" fontId="21" fillId="0" borderId="21" xfId="182" applyNumberFormat="1" applyFont="1" applyFill="1" applyBorder="1" applyAlignment="1">
      <alignment horizontal="right" vertical="center"/>
    </xf>
    <xf numFmtId="184" fontId="21" fillId="0" borderId="19" xfId="182" applyNumberFormat="1" applyFont="1" applyFill="1" applyBorder="1" applyAlignment="1">
      <alignment horizontal="right" vertical="center"/>
    </xf>
    <xf numFmtId="184" fontId="148" fillId="0" borderId="19" xfId="182" applyNumberFormat="1" applyFont="1" applyFill="1" applyBorder="1" applyAlignment="1">
      <alignment horizontal="right" vertical="center"/>
    </xf>
    <xf numFmtId="184" fontId="148" fillId="0" borderId="19" xfId="213" applyNumberFormat="1" applyFont="1" applyFill="1" applyBorder="1" applyAlignment="1" applyProtection="1">
      <alignment horizontal="right" vertical="center"/>
      <protection locked="0"/>
    </xf>
    <xf numFmtId="0" fontId="6" fillId="0" borderId="37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vertical="top" wrapText="1"/>
    </xf>
    <xf numFmtId="0" fontId="6" fillId="0" borderId="22" xfId="0" applyFont="1" applyFill="1" applyBorder="1" applyAlignment="1">
      <alignment horizontal="center" vertical="center" wrapText="1"/>
    </xf>
    <xf numFmtId="0" fontId="135" fillId="0" borderId="19" xfId="0" applyFont="1" applyFill="1" applyBorder="1" applyAlignment="1">
      <alignment horizontal="center" vertical="center"/>
    </xf>
    <xf numFmtId="177" fontId="135" fillId="0" borderId="21" xfId="182" applyFont="1" applyFill="1" applyBorder="1" applyAlignment="1">
      <alignment vertical="center"/>
    </xf>
    <xf numFmtId="177" fontId="135" fillId="0" borderId="19" xfId="182" applyFont="1" applyFill="1" applyBorder="1" applyAlignment="1">
      <alignment horizontal="right" vertical="center"/>
    </xf>
    <xf numFmtId="0" fontId="135" fillId="0" borderId="23" xfId="0" applyFont="1" applyFill="1" applyBorder="1" applyAlignment="1">
      <alignment horizontal="center" vertical="center"/>
    </xf>
    <xf numFmtId="0" fontId="135" fillId="0" borderId="23" xfId="0" applyFont="1" applyFill="1" applyBorder="1" applyAlignment="1">
      <alignment horizontal="center" vertical="center" wrapText="1"/>
    </xf>
    <xf numFmtId="0" fontId="135" fillId="0" borderId="25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shrinkToFit="1"/>
    </xf>
    <xf numFmtId="0" fontId="6" fillId="0" borderId="27" xfId="0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center" shrinkToFit="1"/>
    </xf>
    <xf numFmtId="0" fontId="135" fillId="0" borderId="20" xfId="0" applyFont="1" applyFill="1" applyBorder="1" applyAlignment="1">
      <alignment horizontal="center" vertical="center"/>
    </xf>
    <xf numFmtId="177" fontId="135" fillId="0" borderId="19" xfId="182" applyFont="1" applyFill="1" applyBorder="1" applyAlignment="1">
      <alignment vertical="center"/>
    </xf>
    <xf numFmtId="0" fontId="135" fillId="0" borderId="19" xfId="0" applyFont="1" applyFill="1" applyBorder="1" applyAlignment="1">
      <alignment vertical="center"/>
    </xf>
    <xf numFmtId="177" fontId="137" fillId="0" borderId="0" xfId="182" applyFont="1" applyFill="1" applyBorder="1" applyAlignment="1" applyProtection="1">
      <alignment/>
      <protection/>
    </xf>
    <xf numFmtId="184" fontId="136" fillId="0" borderId="0" xfId="182" applyNumberFormat="1" applyFont="1" applyFill="1" applyBorder="1" applyAlignment="1">
      <alignment horizontal="right" vertical="center"/>
    </xf>
    <xf numFmtId="184" fontId="135" fillId="0" borderId="0" xfId="182" applyNumberFormat="1" applyFont="1" applyFill="1" applyBorder="1" applyAlignment="1">
      <alignment horizontal="right" vertical="center"/>
    </xf>
    <xf numFmtId="184" fontId="136" fillId="0" borderId="26" xfId="182" applyNumberFormat="1" applyFont="1" applyFill="1" applyBorder="1" applyAlignment="1">
      <alignment horizontal="right" vertical="center"/>
    </xf>
    <xf numFmtId="184" fontId="135" fillId="0" borderId="26" xfId="182" applyNumberFormat="1" applyFont="1" applyFill="1" applyBorder="1" applyAlignment="1">
      <alignment horizontal="right" vertical="center"/>
    </xf>
    <xf numFmtId="184" fontId="6" fillId="0" borderId="0" xfId="182" applyNumberFormat="1" applyFont="1" applyFill="1" applyBorder="1" applyAlignment="1" applyProtection="1">
      <alignment vertical="center"/>
      <protection/>
    </xf>
    <xf numFmtId="184" fontId="6" fillId="0" borderId="0" xfId="182" applyNumberFormat="1" applyFont="1" applyFill="1" applyBorder="1" applyAlignment="1">
      <alignment vertical="center"/>
    </xf>
    <xf numFmtId="184" fontId="7" fillId="0" borderId="0" xfId="182" applyNumberFormat="1" applyFont="1" applyFill="1" applyBorder="1" applyAlignment="1" applyProtection="1">
      <alignment vertical="center"/>
      <protection/>
    </xf>
    <xf numFmtId="184" fontId="7" fillId="0" borderId="0" xfId="182" applyNumberFormat="1" applyFont="1" applyFill="1" applyBorder="1" applyAlignment="1">
      <alignment vertical="center"/>
    </xf>
    <xf numFmtId="184" fontId="6" fillId="0" borderId="0" xfId="182" applyNumberFormat="1" applyFont="1" applyFill="1" applyAlignment="1" applyProtection="1">
      <alignment vertical="center"/>
      <protection/>
    </xf>
    <xf numFmtId="184" fontId="7" fillId="0" borderId="0" xfId="182" applyNumberFormat="1" applyFont="1" applyFill="1" applyAlignment="1" applyProtection="1">
      <alignment vertical="center"/>
      <protection/>
    </xf>
    <xf numFmtId="184" fontId="6" fillId="0" borderId="0" xfId="214" applyNumberFormat="1" applyFont="1" applyFill="1" applyBorder="1" applyAlignment="1" applyProtection="1">
      <alignment horizontal="right" vertical="center"/>
      <protection locked="0"/>
    </xf>
    <xf numFmtId="184" fontId="7" fillId="0" borderId="0" xfId="214" applyNumberFormat="1" applyFont="1" applyFill="1" applyBorder="1" applyAlignment="1" applyProtection="1">
      <alignment horizontal="right" vertical="center"/>
      <protection locked="0"/>
    </xf>
    <xf numFmtId="177" fontId="13" fillId="0" borderId="35" xfId="182" applyFont="1" applyFill="1" applyBorder="1" applyAlignment="1">
      <alignment horizontal="center" vertical="center"/>
    </xf>
    <xf numFmtId="177" fontId="13" fillId="0" borderId="35" xfId="182" applyFont="1" applyFill="1" applyBorder="1" applyAlignment="1" applyProtection="1">
      <alignment vertical="center"/>
      <protection/>
    </xf>
    <xf numFmtId="177" fontId="13" fillId="0" borderId="35" xfId="182" applyFont="1" applyFill="1" applyBorder="1" applyAlignment="1" applyProtection="1">
      <alignment vertical="center"/>
      <protection locked="0"/>
    </xf>
    <xf numFmtId="177" fontId="13" fillId="0" borderId="35" xfId="182" applyFont="1" applyFill="1" applyBorder="1" applyAlignment="1">
      <alignment vertical="center"/>
    </xf>
    <xf numFmtId="49" fontId="6" fillId="0" borderId="23" xfId="182" applyNumberFormat="1" applyFont="1" applyFill="1" applyBorder="1" applyAlignment="1">
      <alignment horizontal="center" vertical="center"/>
    </xf>
    <xf numFmtId="49" fontId="6" fillId="0" borderId="37" xfId="182" applyNumberFormat="1" applyFont="1" applyFill="1" applyBorder="1" applyAlignment="1">
      <alignment horizontal="center" vertical="center"/>
    </xf>
    <xf numFmtId="49" fontId="6" fillId="0" borderId="24" xfId="182" applyNumberFormat="1" applyFont="1" applyFill="1" applyBorder="1" applyAlignment="1">
      <alignment horizontal="centerContinuous" vertical="center"/>
    </xf>
    <xf numFmtId="49" fontId="6" fillId="0" borderId="23" xfId="182" applyNumberFormat="1" applyFont="1" applyFill="1" applyBorder="1" applyAlignment="1">
      <alignment horizontal="centerContinuous" vertical="center"/>
    </xf>
    <xf numFmtId="49" fontId="6" fillId="0" borderId="25" xfId="182" applyNumberFormat="1" applyFont="1" applyFill="1" applyBorder="1" applyAlignment="1">
      <alignment horizontal="center" vertical="center"/>
    </xf>
    <xf numFmtId="49" fontId="6" fillId="0" borderId="22" xfId="182" applyNumberFormat="1" applyFont="1" applyFill="1" applyBorder="1" applyAlignment="1">
      <alignment horizontal="center" vertical="center"/>
    </xf>
    <xf numFmtId="49" fontId="6" fillId="0" borderId="19" xfId="182" applyNumberFormat="1" applyFont="1" applyFill="1" applyBorder="1" applyAlignment="1">
      <alignment horizontal="centerContinuous" vertical="center"/>
    </xf>
    <xf numFmtId="49" fontId="6" fillId="0" borderId="20" xfId="182" applyNumberFormat="1" applyFont="1" applyFill="1" applyBorder="1" applyAlignment="1">
      <alignment horizontal="centerContinuous" vertical="center"/>
    </xf>
    <xf numFmtId="49" fontId="6" fillId="0" borderId="0" xfId="182" applyNumberFormat="1" applyFont="1" applyFill="1" applyBorder="1" applyAlignment="1">
      <alignment horizontal="center" vertical="center"/>
    </xf>
    <xf numFmtId="49" fontId="6" fillId="0" borderId="20" xfId="182" applyNumberFormat="1" applyFont="1" applyFill="1" applyBorder="1" applyAlignment="1">
      <alignment horizontal="center" vertical="center"/>
    </xf>
    <xf numFmtId="49" fontId="6" fillId="0" borderId="19" xfId="182" applyNumberFormat="1" applyFont="1" applyFill="1" applyBorder="1" applyAlignment="1">
      <alignment horizontal="center" vertical="center"/>
    </xf>
    <xf numFmtId="184" fontId="7" fillId="0" borderId="0" xfId="182" applyNumberFormat="1" applyFont="1" applyFill="1" applyAlignment="1" applyProtection="1">
      <alignment horizontal="right" vertical="center"/>
      <protection locked="0"/>
    </xf>
    <xf numFmtId="0" fontId="138" fillId="0" borderId="25" xfId="0" applyFont="1" applyFill="1" applyBorder="1" applyAlignment="1">
      <alignment horizontal="center" vertical="center"/>
    </xf>
    <xf numFmtId="0" fontId="138" fillId="0" borderId="25" xfId="268" applyFont="1" applyFill="1" applyBorder="1" applyAlignment="1">
      <alignment horizontal="center" vertical="center"/>
      <protection/>
    </xf>
    <xf numFmtId="180" fontId="13" fillId="0" borderId="0" xfId="182" applyNumberFormat="1" applyFont="1" applyFill="1" applyBorder="1" applyAlignment="1" applyProtection="1">
      <alignment/>
      <protection locked="0"/>
    </xf>
    <xf numFmtId="41" fontId="13" fillId="0" borderId="0" xfId="182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Alignment="1">
      <alignment horizontal="left"/>
    </xf>
    <xf numFmtId="0" fontId="13" fillId="0" borderId="0" xfId="182" applyNumberFormat="1" applyFont="1" applyFill="1" applyBorder="1" applyAlignment="1" applyProtection="1">
      <alignment/>
      <protection/>
    </xf>
    <xf numFmtId="0" fontId="13" fillId="0" borderId="0" xfId="0" applyNumberFormat="1" applyFont="1" applyFill="1" applyAlignment="1">
      <alignment/>
    </xf>
    <xf numFmtId="0" fontId="6" fillId="0" borderId="29" xfId="0" applyFont="1" applyFill="1" applyBorder="1" applyAlignment="1">
      <alignment horizontal="centerContinuous" vertical="center" shrinkToFit="1"/>
    </xf>
    <xf numFmtId="0" fontId="6" fillId="0" borderId="23" xfId="0" applyFont="1" applyFill="1" applyBorder="1" applyAlignment="1">
      <alignment horizontal="centerContinuous" vertical="center" shrinkToFit="1"/>
    </xf>
    <xf numFmtId="0" fontId="6" fillId="0" borderId="24" xfId="0" applyFont="1" applyFill="1" applyBorder="1" applyAlignment="1">
      <alignment horizontal="centerContinuous" vertical="center" shrinkToFit="1"/>
    </xf>
    <xf numFmtId="0" fontId="6" fillId="0" borderId="19" xfId="0" applyFont="1" applyFill="1" applyBorder="1" applyAlignment="1">
      <alignment horizontal="centerContinuous" vertical="center" shrinkToFit="1"/>
    </xf>
    <xf numFmtId="184" fontId="6" fillId="0" borderId="35" xfId="182" applyNumberFormat="1" applyFont="1" applyFill="1" applyBorder="1" applyAlignment="1">
      <alignment horizontal="right" vertical="center"/>
    </xf>
    <xf numFmtId="184" fontId="136" fillId="0" borderId="0" xfId="182" applyNumberFormat="1" applyFont="1" applyFill="1" applyAlignment="1">
      <alignment horizontal="right" vertical="center"/>
    </xf>
    <xf numFmtId="186" fontId="6" fillId="0" borderId="34" xfId="182" applyNumberFormat="1" applyFont="1" applyFill="1" applyBorder="1" applyAlignment="1">
      <alignment horizontal="right" vertical="center"/>
    </xf>
    <xf numFmtId="186" fontId="6" fillId="0" borderId="35" xfId="182" applyNumberFormat="1" applyFont="1" applyFill="1" applyBorder="1" applyAlignment="1">
      <alignment horizontal="right" vertical="center"/>
    </xf>
    <xf numFmtId="186" fontId="6" fillId="0" borderId="26" xfId="182" applyNumberFormat="1" applyFont="1" applyFill="1" applyBorder="1" applyAlignment="1">
      <alignment horizontal="right" vertical="center"/>
    </xf>
    <xf numFmtId="186" fontId="136" fillId="0" borderId="0" xfId="182" applyNumberFormat="1" applyFont="1" applyFill="1" applyAlignment="1">
      <alignment horizontal="right" vertical="center"/>
    </xf>
    <xf numFmtId="186" fontId="135" fillId="0" borderId="26" xfId="182" applyNumberFormat="1" applyFont="1" applyFill="1" applyBorder="1" applyAlignment="1">
      <alignment horizontal="right" vertical="center"/>
    </xf>
    <xf numFmtId="186" fontId="135" fillId="0" borderId="0" xfId="182" applyNumberFormat="1" applyFont="1" applyFill="1" applyBorder="1" applyAlignment="1">
      <alignment horizontal="right" vertical="center"/>
    </xf>
    <xf numFmtId="184" fontId="135" fillId="0" borderId="0" xfId="182" applyNumberFormat="1" applyFont="1" applyFill="1" applyAlignment="1">
      <alignment horizontal="right" vertical="center"/>
    </xf>
    <xf numFmtId="184" fontId="135" fillId="0" borderId="0" xfId="0" applyNumberFormat="1" applyFont="1" applyFill="1" applyAlignment="1">
      <alignment horizontal="right" vertical="center"/>
    </xf>
    <xf numFmtId="186" fontId="135" fillId="0" borderId="21" xfId="182" applyNumberFormat="1" applyFont="1" applyFill="1" applyBorder="1" applyAlignment="1">
      <alignment horizontal="right" vertical="center"/>
    </xf>
    <xf numFmtId="186" fontId="135" fillId="0" borderId="19" xfId="182" applyNumberFormat="1" applyFont="1" applyFill="1" applyBorder="1" applyAlignment="1">
      <alignment horizontal="right" vertical="center"/>
    </xf>
    <xf numFmtId="184" fontId="135" fillId="0" borderId="19" xfId="182" applyNumberFormat="1" applyFont="1" applyFill="1" applyBorder="1" applyAlignment="1">
      <alignment horizontal="right" vertical="center"/>
    </xf>
    <xf numFmtId="184" fontId="135" fillId="0" borderId="19" xfId="0" applyNumberFormat="1" applyFont="1" applyFill="1" applyBorder="1" applyAlignment="1">
      <alignment horizontal="right" vertical="center"/>
    </xf>
    <xf numFmtId="186" fontId="7" fillId="0" borderId="0" xfId="182" applyNumberFormat="1" applyFont="1" applyFill="1" applyAlignment="1" applyProtection="1">
      <alignment horizontal="right" vertical="center"/>
      <protection/>
    </xf>
    <xf numFmtId="186" fontId="6" fillId="0" borderId="19" xfId="182" applyNumberFormat="1" applyFont="1" applyFill="1" applyBorder="1" applyAlignment="1" applyProtection="1">
      <alignment horizontal="right" vertical="center"/>
      <protection/>
    </xf>
    <xf numFmtId="186" fontId="6" fillId="0" borderId="0" xfId="182" applyNumberFormat="1" applyFont="1" applyFill="1" applyAlignment="1" applyProtection="1">
      <alignment horizontal="right" vertical="center"/>
      <protection locked="0"/>
    </xf>
    <xf numFmtId="0" fontId="7" fillId="0" borderId="44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Continuous" vertical="center"/>
    </xf>
    <xf numFmtId="184" fontId="7" fillId="0" borderId="42" xfId="182" applyNumberFormat="1" applyFont="1" applyFill="1" applyBorder="1" applyAlignment="1">
      <alignment horizontal="right" vertical="center"/>
    </xf>
    <xf numFmtId="184" fontId="6" fillId="0" borderId="34" xfId="0" applyNumberFormat="1" applyFont="1" applyFill="1" applyBorder="1" applyAlignment="1">
      <alignment horizontal="right" vertical="center"/>
    </xf>
    <xf numFmtId="184" fontId="6" fillId="0" borderId="35" xfId="0" applyNumberFormat="1" applyFont="1" applyFill="1" applyBorder="1" applyAlignment="1">
      <alignment horizontal="right" vertical="center"/>
    </xf>
    <xf numFmtId="184" fontId="13" fillId="0" borderId="0" xfId="182" applyNumberFormat="1" applyFont="1" applyFill="1" applyBorder="1" applyAlignment="1" applyProtection="1">
      <alignment horizontal="right" vertical="center"/>
      <protection/>
    </xf>
    <xf numFmtId="184" fontId="7" fillId="0" borderId="42" xfId="182" applyNumberFormat="1" applyFont="1" applyFill="1" applyBorder="1" applyAlignment="1" applyProtection="1">
      <alignment horizontal="right" vertical="center"/>
      <protection/>
    </xf>
    <xf numFmtId="184" fontId="21" fillId="0" borderId="42" xfId="182" applyNumberFormat="1" applyFont="1" applyFill="1" applyBorder="1" applyAlignment="1" applyProtection="1">
      <alignment horizontal="right" vertical="center"/>
      <protection/>
    </xf>
    <xf numFmtId="189" fontId="6" fillId="0" borderId="35" xfId="0" applyNumberFormat="1" applyFont="1" applyFill="1" applyBorder="1" applyAlignment="1">
      <alignment horizontal="right" vertical="center"/>
    </xf>
    <xf numFmtId="189" fontId="6" fillId="0" borderId="0" xfId="182" applyNumberFormat="1" applyFont="1" applyFill="1" applyBorder="1" applyAlignment="1" applyProtection="1">
      <alignment horizontal="right" vertical="center"/>
      <protection/>
    </xf>
    <xf numFmtId="188" fontId="6" fillId="0" borderId="35" xfId="0" applyNumberFormat="1" applyFont="1" applyFill="1" applyBorder="1" applyAlignment="1">
      <alignment horizontal="right" vertical="center"/>
    </xf>
    <xf numFmtId="188" fontId="13" fillId="0" borderId="0" xfId="182" applyNumberFormat="1" applyFont="1" applyFill="1" applyBorder="1" applyAlignment="1" applyProtection="1">
      <alignment horizontal="right" vertical="center"/>
      <protection/>
    </xf>
    <xf numFmtId="189" fontId="6" fillId="0" borderId="35" xfId="182" applyNumberFormat="1" applyFont="1" applyFill="1" applyBorder="1" applyAlignment="1">
      <alignment horizontal="right" vertical="center"/>
    </xf>
    <xf numFmtId="189" fontId="6" fillId="0" borderId="0" xfId="182" applyNumberFormat="1" applyFont="1" applyFill="1" applyBorder="1" applyAlignment="1">
      <alignment horizontal="right" vertical="center"/>
    </xf>
    <xf numFmtId="188" fontId="6" fillId="0" borderId="35" xfId="182" applyNumberFormat="1" applyFont="1" applyFill="1" applyBorder="1" applyAlignment="1">
      <alignment horizontal="right" vertical="center"/>
    </xf>
    <xf numFmtId="188" fontId="13" fillId="0" borderId="0" xfId="182" applyNumberFormat="1" applyFont="1" applyFill="1" applyBorder="1" applyAlignment="1">
      <alignment horizontal="right" vertical="center"/>
    </xf>
    <xf numFmtId="189" fontId="6" fillId="0" borderId="0" xfId="182" applyNumberFormat="1" applyFont="1" applyFill="1" applyAlignment="1">
      <alignment horizontal="right" vertical="center"/>
    </xf>
    <xf numFmtId="188" fontId="6" fillId="0" borderId="0" xfId="182" applyNumberFormat="1" applyFont="1" applyFill="1" applyAlignment="1">
      <alignment horizontal="right" vertical="center"/>
    </xf>
    <xf numFmtId="0" fontId="138" fillId="0" borderId="25" xfId="0" applyFont="1" applyFill="1" applyBorder="1" applyAlignment="1">
      <alignment horizontal="center" vertical="center"/>
    </xf>
    <xf numFmtId="0" fontId="138" fillId="0" borderId="26" xfId="0" applyFont="1" applyFill="1" applyBorder="1" applyAlignment="1" applyProtection="1">
      <alignment horizontal="center" vertical="center"/>
      <protection/>
    </xf>
    <xf numFmtId="0" fontId="138" fillId="0" borderId="25" xfId="0" applyFont="1" applyFill="1" applyBorder="1" applyAlignment="1" applyProtection="1">
      <alignment horizontal="center" vertical="center"/>
      <protection/>
    </xf>
    <xf numFmtId="189" fontId="138" fillId="0" borderId="0" xfId="213" applyNumberFormat="1" applyFont="1" applyFill="1" applyBorder="1" applyAlignment="1" applyProtection="1">
      <alignment horizontal="right" vertical="center"/>
      <protection locked="0"/>
    </xf>
    <xf numFmtId="189" fontId="138" fillId="0" borderId="0" xfId="182" applyNumberFormat="1" applyFont="1" applyFill="1" applyBorder="1" applyAlignment="1" applyProtection="1">
      <alignment horizontal="right" vertical="center"/>
      <protection/>
    </xf>
    <xf numFmtId="189" fontId="138" fillId="0" borderId="0" xfId="186" applyNumberFormat="1" applyFont="1" applyFill="1" applyBorder="1" applyAlignment="1" applyProtection="1">
      <alignment horizontal="right" vertical="center"/>
      <protection locked="0"/>
    </xf>
    <xf numFmtId="189" fontId="140" fillId="0" borderId="19" xfId="182" applyNumberFormat="1" applyFont="1" applyFill="1" applyBorder="1" applyAlignment="1" applyProtection="1">
      <alignment horizontal="right" vertical="center"/>
      <protection/>
    </xf>
    <xf numFmtId="0" fontId="140" fillId="0" borderId="25" xfId="0" applyFont="1" applyFill="1" applyBorder="1" applyAlignment="1" applyProtection="1">
      <alignment horizontal="center" vertical="center"/>
      <protection/>
    </xf>
    <xf numFmtId="194" fontId="138" fillId="0" borderId="0" xfId="182" applyNumberFormat="1" applyFont="1" applyFill="1" applyAlignment="1" applyProtection="1">
      <alignment horizontal="right" vertical="center"/>
      <protection/>
    </xf>
    <xf numFmtId="194" fontId="140" fillId="0" borderId="0" xfId="182" applyNumberFormat="1" applyFont="1" applyFill="1" applyAlignment="1" applyProtection="1">
      <alignment horizontal="right" vertical="center"/>
      <protection/>
    </xf>
    <xf numFmtId="194" fontId="138" fillId="0" borderId="0" xfId="215" applyNumberFormat="1" applyFont="1" applyFill="1" applyAlignment="1" applyProtection="1">
      <alignment horizontal="right" vertical="center"/>
      <protection/>
    </xf>
    <xf numFmtId="194" fontId="140" fillId="0" borderId="0" xfId="215" applyNumberFormat="1" applyFont="1" applyFill="1" applyAlignment="1" applyProtection="1">
      <alignment horizontal="right" vertical="center"/>
      <protection/>
    </xf>
    <xf numFmtId="186" fontId="138" fillId="0" borderId="0" xfId="182" applyNumberFormat="1" applyFont="1" applyFill="1" applyAlignment="1" applyProtection="1">
      <alignment horizontal="right" vertical="center"/>
      <protection/>
    </xf>
    <xf numFmtId="184" fontId="138" fillId="0" borderId="0" xfId="211" applyNumberFormat="1" applyFont="1" applyFill="1" applyAlignment="1">
      <alignment horizontal="right" vertical="center"/>
    </xf>
    <xf numFmtId="184" fontId="138" fillId="0" borderId="0" xfId="211" applyNumberFormat="1" applyFont="1" applyFill="1" applyBorder="1" applyAlignment="1" applyProtection="1">
      <alignment horizontal="right" vertical="center"/>
      <protection locked="0"/>
    </xf>
    <xf numFmtId="184" fontId="138" fillId="0" borderId="0" xfId="211" applyNumberFormat="1" applyFont="1" applyFill="1" applyAlignment="1" applyProtection="1">
      <alignment horizontal="right" vertical="center"/>
      <protection/>
    </xf>
    <xf numFmtId="184" fontId="138" fillId="0" borderId="0" xfId="211" applyNumberFormat="1" applyFont="1" applyFill="1" applyAlignment="1" applyProtection="1">
      <alignment horizontal="right" vertical="center"/>
      <protection locked="0"/>
    </xf>
    <xf numFmtId="184" fontId="138" fillId="0" borderId="0" xfId="211" applyNumberFormat="1" applyFont="1" applyFill="1" applyBorder="1" applyAlignment="1">
      <alignment horizontal="right" vertical="center"/>
    </xf>
    <xf numFmtId="0" fontId="139" fillId="0" borderId="30" xfId="0" applyFont="1" applyFill="1" applyBorder="1" applyAlignment="1">
      <alignment horizontal="centerContinuous" vertical="center"/>
    </xf>
    <xf numFmtId="0" fontId="139" fillId="0" borderId="37" xfId="0" applyFont="1" applyFill="1" applyBorder="1" applyAlignment="1">
      <alignment horizontal="center" vertical="center" shrinkToFit="1"/>
    </xf>
    <xf numFmtId="0" fontId="139" fillId="0" borderId="23" xfId="0" applyFont="1" applyFill="1" applyBorder="1" applyAlignment="1">
      <alignment horizontal="center" vertical="center" shrinkToFit="1"/>
    </xf>
    <xf numFmtId="0" fontId="139" fillId="0" borderId="24" xfId="0" applyFont="1" applyFill="1" applyBorder="1" applyAlignment="1">
      <alignment horizontal="center" vertical="center" shrinkToFit="1"/>
    </xf>
    <xf numFmtId="0" fontId="139" fillId="0" borderId="0" xfId="0" applyFont="1" applyFill="1" applyBorder="1" applyAlignment="1">
      <alignment horizontal="centerContinuous" vertical="center"/>
    </xf>
    <xf numFmtId="0" fontId="139" fillId="0" borderId="25" xfId="0" applyFont="1" applyFill="1" applyBorder="1" applyAlignment="1">
      <alignment horizontal="centerContinuous" vertical="center"/>
    </xf>
    <xf numFmtId="0" fontId="139" fillId="0" borderId="27" xfId="0" applyFont="1" applyFill="1" applyBorder="1" applyAlignment="1">
      <alignment horizontal="center" vertical="center"/>
    </xf>
    <xf numFmtId="0" fontId="139" fillId="0" borderId="25" xfId="0" applyFont="1" applyFill="1" applyBorder="1" applyAlignment="1">
      <alignment horizontal="center" vertical="center"/>
    </xf>
    <xf numFmtId="0" fontId="139" fillId="0" borderId="0" xfId="0" applyFont="1" applyFill="1" applyBorder="1" applyAlignment="1">
      <alignment horizontal="center" vertical="center"/>
    </xf>
    <xf numFmtId="0" fontId="139" fillId="0" borderId="19" xfId="0" applyFont="1" applyFill="1" applyBorder="1" applyAlignment="1">
      <alignment horizontal="centerContinuous" vertical="center"/>
    </xf>
    <xf numFmtId="0" fontId="139" fillId="0" borderId="20" xfId="0" applyFont="1" applyFill="1" applyBorder="1" applyAlignment="1">
      <alignment horizontal="centerContinuous" vertical="center"/>
    </xf>
    <xf numFmtId="0" fontId="139" fillId="0" borderId="20" xfId="0" applyFont="1" applyFill="1" applyBorder="1" applyAlignment="1">
      <alignment horizontal="center" vertical="center"/>
    </xf>
    <xf numFmtId="0" fontId="139" fillId="0" borderId="22" xfId="0" applyFont="1" applyFill="1" applyBorder="1" applyAlignment="1">
      <alignment horizontal="center" vertical="center"/>
    </xf>
    <xf numFmtId="0" fontId="139" fillId="0" borderId="19" xfId="0" applyFont="1" applyFill="1" applyBorder="1" applyAlignment="1">
      <alignment horizontal="center" vertical="center"/>
    </xf>
    <xf numFmtId="0" fontId="140" fillId="0" borderId="25" xfId="0" applyFont="1" applyFill="1" applyBorder="1" applyAlignment="1">
      <alignment horizontal="center" vertical="center"/>
    </xf>
    <xf numFmtId="0" fontId="138" fillId="0" borderId="25" xfId="0" applyFont="1" applyFill="1" applyBorder="1" applyAlignment="1">
      <alignment horizontal="distributed" vertical="center"/>
    </xf>
    <xf numFmtId="43" fontId="138" fillId="0" borderId="21" xfId="182" applyNumberFormat="1" applyFont="1" applyFill="1" applyBorder="1" applyAlignment="1" applyProtection="1">
      <alignment vertical="center"/>
      <protection locked="0"/>
    </xf>
    <xf numFmtId="43" fontId="138" fillId="0" borderId="19" xfId="182" applyNumberFormat="1" applyFont="1" applyFill="1" applyBorder="1" applyAlignment="1" applyProtection="1">
      <alignment vertical="center"/>
      <protection locked="0"/>
    </xf>
    <xf numFmtId="177" fontId="139" fillId="0" borderId="0" xfId="182" applyFont="1" applyFill="1" applyBorder="1" applyAlignment="1" applyProtection="1">
      <alignment/>
      <protection/>
    </xf>
    <xf numFmtId="0" fontId="44" fillId="0" borderId="0" xfId="0" applyFont="1" applyFill="1" applyAlignment="1">
      <alignment horizontal="left" vertical="center"/>
    </xf>
    <xf numFmtId="0" fontId="58" fillId="0" borderId="0" xfId="0" applyFont="1" applyFill="1" applyAlignment="1">
      <alignment horizontal="centerContinuous" vertical="center"/>
    </xf>
    <xf numFmtId="0" fontId="56" fillId="0" borderId="0" xfId="0" applyFont="1" applyFill="1" applyAlignment="1">
      <alignment horizontal="centerContinuous" vertical="center"/>
    </xf>
    <xf numFmtId="0" fontId="145" fillId="0" borderId="23" xfId="0" applyFont="1" applyFill="1" applyBorder="1" applyAlignment="1">
      <alignment horizontal="center" vertical="center"/>
    </xf>
    <xf numFmtId="0" fontId="145" fillId="0" borderId="30" xfId="0" applyFont="1" applyFill="1" applyBorder="1" applyAlignment="1">
      <alignment horizontal="centerContinuous" vertical="center"/>
    </xf>
    <xf numFmtId="0" fontId="145" fillId="0" borderId="33" xfId="0" applyFont="1" applyFill="1" applyBorder="1" applyAlignment="1">
      <alignment horizontal="centerContinuous" vertical="center"/>
    </xf>
    <xf numFmtId="0" fontId="145" fillId="0" borderId="25" xfId="0" applyFont="1" applyFill="1" applyBorder="1" applyAlignment="1">
      <alignment horizontal="center" vertical="center"/>
    </xf>
    <xf numFmtId="0" fontId="145" fillId="0" borderId="0" xfId="0" applyFont="1" applyFill="1" applyAlignment="1">
      <alignment horizontal="centerContinuous" vertical="center"/>
    </xf>
    <xf numFmtId="0" fontId="145" fillId="0" borderId="0" xfId="0" applyFont="1" applyFill="1" applyBorder="1" applyAlignment="1">
      <alignment horizontal="centerContinuous" vertical="center"/>
    </xf>
    <xf numFmtId="0" fontId="145" fillId="0" borderId="35" xfId="0" applyFont="1" applyFill="1" applyBorder="1" applyAlignment="1">
      <alignment horizontal="centerContinuous" vertical="center"/>
    </xf>
    <xf numFmtId="0" fontId="145" fillId="0" borderId="26" xfId="0" applyFont="1" applyFill="1" applyBorder="1" applyAlignment="1">
      <alignment horizontal="center" vertical="center"/>
    </xf>
    <xf numFmtId="0" fontId="145" fillId="0" borderId="28" xfId="0" applyFont="1" applyFill="1" applyBorder="1" applyAlignment="1">
      <alignment horizontal="center" vertical="center"/>
    </xf>
    <xf numFmtId="0" fontId="145" fillId="0" borderId="35" xfId="0" applyFont="1" applyFill="1" applyBorder="1" applyAlignment="1">
      <alignment horizontal="center" vertical="center"/>
    </xf>
    <xf numFmtId="0" fontId="145" fillId="0" borderId="27" xfId="0" applyFont="1" applyFill="1" applyBorder="1" applyAlignment="1">
      <alignment horizontal="center" vertical="center"/>
    </xf>
    <xf numFmtId="0" fontId="145" fillId="0" borderId="0" xfId="0" applyFont="1" applyFill="1" applyBorder="1" applyAlignment="1">
      <alignment horizontal="center" vertical="center"/>
    </xf>
    <xf numFmtId="0" fontId="145" fillId="0" borderId="20" xfId="0" applyFont="1" applyFill="1" applyBorder="1" applyAlignment="1">
      <alignment horizontal="center" vertical="center"/>
    </xf>
    <xf numFmtId="0" fontId="145" fillId="0" borderId="22" xfId="0" applyFont="1" applyFill="1" applyBorder="1" applyAlignment="1">
      <alignment horizontal="center" vertical="center"/>
    </xf>
    <xf numFmtId="0" fontId="145" fillId="0" borderId="19" xfId="0" applyFont="1" applyFill="1" applyBorder="1" applyAlignment="1">
      <alignment horizontal="center" vertical="center"/>
    </xf>
    <xf numFmtId="177" fontId="145" fillId="0" borderId="21" xfId="182" applyFont="1" applyFill="1" applyBorder="1" applyAlignment="1">
      <alignment vertical="center"/>
    </xf>
    <xf numFmtId="177" fontId="145" fillId="0" borderId="19" xfId="182" applyFont="1" applyFill="1" applyBorder="1" applyAlignment="1" applyProtection="1">
      <alignment vertical="center"/>
      <protection locked="0"/>
    </xf>
    <xf numFmtId="177" fontId="145" fillId="0" borderId="19" xfId="182" applyFont="1" applyFill="1" applyBorder="1" applyAlignment="1" applyProtection="1">
      <alignment vertical="center"/>
      <protection/>
    </xf>
    <xf numFmtId="181" fontId="145" fillId="0" borderId="19" xfId="182" applyNumberFormat="1" applyFont="1" applyFill="1" applyBorder="1" applyAlignment="1" applyProtection="1">
      <alignment vertical="center"/>
      <protection/>
    </xf>
    <xf numFmtId="0" fontId="144" fillId="0" borderId="0" xfId="0" applyFont="1" applyFill="1" applyBorder="1" applyAlignment="1">
      <alignment horizontal="left" vertical="center"/>
    </xf>
    <xf numFmtId="177" fontId="144" fillId="0" borderId="0" xfId="182" applyFont="1" applyFill="1" applyBorder="1" applyAlignment="1">
      <alignment vertical="center"/>
    </xf>
    <xf numFmtId="177" fontId="144" fillId="0" borderId="0" xfId="182" applyFont="1" applyFill="1" applyBorder="1" applyAlignment="1" applyProtection="1">
      <alignment vertical="center"/>
      <protection locked="0"/>
    </xf>
    <xf numFmtId="177" fontId="144" fillId="0" borderId="0" xfId="182" applyFont="1" applyFill="1" applyBorder="1" applyAlignment="1" applyProtection="1">
      <alignment vertical="center"/>
      <protection/>
    </xf>
    <xf numFmtId="181" fontId="144" fillId="0" borderId="0" xfId="182" applyNumberFormat="1" applyFont="1" applyFill="1" applyBorder="1" applyAlignment="1" applyProtection="1">
      <alignment vertical="center"/>
      <protection/>
    </xf>
    <xf numFmtId="0" fontId="145" fillId="0" borderId="31" xfId="0" applyFont="1" applyFill="1" applyBorder="1" applyAlignment="1">
      <alignment horizontal="centerContinuous" vertical="center"/>
    </xf>
    <xf numFmtId="0" fontId="145" fillId="0" borderId="25" xfId="0" applyFont="1" applyFill="1" applyBorder="1" applyAlignment="1">
      <alignment horizontal="centerContinuous" vertical="center"/>
    </xf>
    <xf numFmtId="0" fontId="145" fillId="0" borderId="19" xfId="0" applyFont="1" applyFill="1" applyBorder="1" applyAlignment="1">
      <alignment horizontal="centerContinuous" vertical="center"/>
    </xf>
    <xf numFmtId="0" fontId="145" fillId="0" borderId="20" xfId="0" applyFont="1" applyFill="1" applyBorder="1" applyAlignment="1">
      <alignment horizontal="centerContinuous" vertical="center"/>
    </xf>
    <xf numFmtId="0" fontId="146" fillId="0" borderId="20" xfId="0" applyFont="1" applyFill="1" applyBorder="1" applyAlignment="1">
      <alignment horizontal="center" vertical="center"/>
    </xf>
    <xf numFmtId="41" fontId="145" fillId="0" borderId="19" xfId="182" applyNumberFormat="1" applyFont="1" applyFill="1" applyBorder="1" applyAlignment="1" applyProtection="1">
      <alignment vertical="center"/>
      <protection/>
    </xf>
    <xf numFmtId="43" fontId="145" fillId="0" borderId="19" xfId="182" applyNumberFormat="1" applyFont="1" applyFill="1" applyBorder="1" applyAlignment="1" applyProtection="1">
      <alignment horizontal="center" vertical="center"/>
      <protection/>
    </xf>
    <xf numFmtId="41" fontId="145" fillId="0" borderId="19" xfId="182" applyNumberFormat="1" applyFont="1" applyFill="1" applyBorder="1" applyAlignment="1" applyProtection="1">
      <alignment horizontal="center" vertical="center"/>
      <protection/>
    </xf>
    <xf numFmtId="41" fontId="145" fillId="0" borderId="19" xfId="182" applyNumberFormat="1" applyFont="1" applyFill="1" applyBorder="1" applyAlignment="1" applyProtection="1">
      <alignment vertical="center"/>
      <protection locked="0"/>
    </xf>
    <xf numFmtId="0" fontId="144" fillId="0" borderId="0" xfId="0" applyFont="1" applyFill="1" applyAlignment="1" applyProtection="1">
      <alignment horizontal="left" vertical="center"/>
      <protection/>
    </xf>
    <xf numFmtId="209" fontId="145" fillId="0" borderId="0" xfId="182" applyNumberFormat="1" applyFont="1" applyFill="1" applyAlignment="1" applyProtection="1">
      <alignment horizontal="right" vertical="center"/>
      <protection/>
    </xf>
    <xf numFmtId="209" fontId="145" fillId="0" borderId="0" xfId="182" applyNumberFormat="1" applyFont="1" applyFill="1" applyAlignment="1" applyProtection="1">
      <alignment vertical="center"/>
      <protection/>
    </xf>
    <xf numFmtId="209" fontId="145" fillId="0" borderId="0" xfId="182" applyNumberFormat="1" applyFont="1" applyFill="1" applyBorder="1" applyAlignment="1" applyProtection="1">
      <alignment vertical="center"/>
      <protection/>
    </xf>
    <xf numFmtId="209" fontId="145" fillId="0" borderId="26" xfId="182" applyNumberFormat="1" applyFont="1" applyFill="1" applyBorder="1" applyAlignment="1" applyProtection="1">
      <alignment vertical="center"/>
      <protection locked="0"/>
    </xf>
    <xf numFmtId="209" fontId="145" fillId="0" borderId="0" xfId="182" applyNumberFormat="1" applyFont="1" applyFill="1" applyBorder="1" applyAlignment="1" applyProtection="1">
      <alignment vertical="center"/>
      <protection locked="0"/>
    </xf>
    <xf numFmtId="209" fontId="140" fillId="0" borderId="0" xfId="182" applyNumberFormat="1" applyFont="1" applyFill="1" applyBorder="1" applyAlignment="1" applyProtection="1">
      <alignment vertical="center"/>
      <protection locked="0"/>
    </xf>
    <xf numFmtId="209" fontId="140" fillId="0" borderId="0" xfId="182" applyNumberFormat="1" applyFont="1" applyFill="1" applyBorder="1" applyAlignment="1" applyProtection="1">
      <alignment vertical="center"/>
      <protection/>
    </xf>
    <xf numFmtId="209" fontId="145" fillId="0" borderId="0" xfId="182" applyNumberFormat="1" applyFont="1" applyFill="1" applyBorder="1" applyAlignment="1">
      <alignment vertical="center"/>
    </xf>
    <xf numFmtId="209" fontId="140" fillId="0" borderId="26" xfId="182" applyNumberFormat="1" applyFont="1" applyFill="1" applyBorder="1" applyAlignment="1">
      <alignment vertical="center"/>
    </xf>
    <xf numFmtId="215" fontId="145" fillId="0" borderId="0" xfId="182" applyNumberFormat="1" applyFont="1" applyFill="1" applyAlignment="1" applyProtection="1">
      <alignment vertical="center"/>
      <protection/>
    </xf>
    <xf numFmtId="215" fontId="145" fillId="0" borderId="0" xfId="182" applyNumberFormat="1" applyFont="1" applyFill="1" applyBorder="1" applyAlignment="1" applyProtection="1">
      <alignment vertical="center"/>
      <protection/>
    </xf>
    <xf numFmtId="215" fontId="145" fillId="0" borderId="0" xfId="182" applyNumberFormat="1" applyFont="1" applyFill="1" applyAlignment="1">
      <alignment vertical="center"/>
    </xf>
    <xf numFmtId="215" fontId="145" fillId="0" borderId="0" xfId="0" applyNumberFormat="1" applyFont="1" applyFill="1" applyBorder="1" applyAlignment="1">
      <alignment vertical="center"/>
    </xf>
    <xf numFmtId="215" fontId="140" fillId="0" borderId="0" xfId="182" applyNumberFormat="1" applyFont="1" applyFill="1" applyBorder="1" applyAlignment="1" applyProtection="1">
      <alignment vertical="center"/>
      <protection/>
    </xf>
    <xf numFmtId="0" fontId="138" fillId="0" borderId="0" xfId="0" applyFont="1" applyFill="1" applyBorder="1" applyAlignment="1" applyProtection="1">
      <alignment horizontal="center" vertical="center" shrinkToFit="1"/>
      <protection/>
    </xf>
    <xf numFmtId="0" fontId="138" fillId="0" borderId="25" xfId="0" applyFont="1" applyFill="1" applyBorder="1" applyAlignment="1" applyProtection="1">
      <alignment horizontal="center" vertical="center" shrinkToFit="1"/>
      <protection/>
    </xf>
    <xf numFmtId="0" fontId="139" fillId="0" borderId="25" xfId="0" applyFont="1" applyFill="1" applyBorder="1" applyAlignment="1">
      <alignment horizontal="center" vertical="center" shrinkToFit="1"/>
    </xf>
    <xf numFmtId="0" fontId="149" fillId="0" borderId="20" xfId="0" applyFont="1" applyFill="1" applyBorder="1" applyAlignment="1">
      <alignment horizontal="center" vertical="center" shrinkToFit="1"/>
    </xf>
    <xf numFmtId="0" fontId="139" fillId="0" borderId="20" xfId="0" applyFont="1" applyFill="1" applyBorder="1" applyAlignment="1">
      <alignment horizontal="center" vertical="center" shrinkToFit="1"/>
    </xf>
    <xf numFmtId="0" fontId="139" fillId="0" borderId="42" xfId="0" applyFont="1" applyFill="1" applyBorder="1" applyAlignment="1" applyProtection="1">
      <alignment vertical="center"/>
      <protection/>
    </xf>
    <xf numFmtId="0" fontId="138" fillId="0" borderId="28" xfId="0" applyFont="1" applyFill="1" applyBorder="1" applyAlignment="1" applyProtection="1">
      <alignment horizontal="center" vertical="center" shrinkToFit="1"/>
      <protection/>
    </xf>
    <xf numFmtId="0" fontId="138" fillId="0" borderId="27" xfId="0" applyFont="1" applyFill="1" applyBorder="1" applyAlignment="1" applyProtection="1">
      <alignment horizontal="center" vertical="center" shrinkToFit="1"/>
      <protection/>
    </xf>
    <xf numFmtId="0" fontId="138" fillId="0" borderId="21" xfId="0" applyFont="1" applyFill="1" applyBorder="1" applyAlignment="1" applyProtection="1">
      <alignment horizontal="center" vertical="center"/>
      <protection/>
    </xf>
    <xf numFmtId="0" fontId="138" fillId="0" borderId="19" xfId="0" applyFont="1" applyFill="1" applyBorder="1" applyAlignment="1">
      <alignment vertical="center"/>
    </xf>
    <xf numFmtId="0" fontId="140" fillId="0" borderId="20" xfId="0" applyFont="1" applyFill="1" applyBorder="1" applyAlignment="1" applyProtection="1">
      <alignment horizontal="center" vertical="center"/>
      <protection/>
    </xf>
    <xf numFmtId="41" fontId="140" fillId="0" borderId="21" xfId="182" applyNumberFormat="1" applyFont="1" applyFill="1" applyBorder="1" applyAlignment="1" applyProtection="1">
      <alignment vertical="center"/>
      <protection/>
    </xf>
    <xf numFmtId="41" fontId="140" fillId="0" borderId="19" xfId="182" applyNumberFormat="1" applyFont="1" applyFill="1" applyBorder="1" applyAlignment="1" applyProtection="1">
      <alignment vertical="center"/>
      <protection/>
    </xf>
    <xf numFmtId="41" fontId="140" fillId="0" borderId="19" xfId="216" applyNumberFormat="1" applyFont="1" applyFill="1" applyBorder="1" applyAlignment="1" applyProtection="1">
      <alignment vertical="center"/>
      <protection/>
    </xf>
    <xf numFmtId="0" fontId="140" fillId="0" borderId="19" xfId="182" applyNumberFormat="1" applyFont="1" applyFill="1" applyBorder="1" applyAlignment="1" applyProtection="1">
      <alignment horizontal="centerContinuous" vertical="center"/>
      <protection/>
    </xf>
    <xf numFmtId="0" fontId="138" fillId="0" borderId="19" xfId="0" applyNumberFormat="1" applyFont="1" applyFill="1" applyBorder="1" applyAlignment="1">
      <alignment horizontal="centerContinuous" vertical="center"/>
    </xf>
    <xf numFmtId="177" fontId="138" fillId="0" borderId="0" xfId="182" applyFont="1" applyFill="1" applyBorder="1" applyAlignment="1" applyProtection="1">
      <alignment vertical="center"/>
      <protection/>
    </xf>
    <xf numFmtId="0" fontId="138" fillId="0" borderId="34" xfId="0" applyFont="1" applyFill="1" applyBorder="1" applyAlignment="1" applyProtection="1">
      <alignment horizontal="center" vertical="center"/>
      <protection/>
    </xf>
    <xf numFmtId="0" fontId="139" fillId="0" borderId="0" xfId="0" applyFont="1" applyFill="1" applyBorder="1" applyAlignment="1" applyProtection="1">
      <alignment horizontal="left"/>
      <protection/>
    </xf>
    <xf numFmtId="184" fontId="138" fillId="0" borderId="0" xfId="182" applyNumberFormat="1" applyFont="1" applyFill="1" applyAlignment="1" applyProtection="1">
      <alignment horizontal="right" vertical="center"/>
      <protection/>
    </xf>
    <xf numFmtId="184" fontId="138" fillId="0" borderId="0" xfId="0" applyNumberFormat="1" applyFont="1" applyFill="1" applyAlignment="1">
      <alignment horizontal="right" vertical="center"/>
    </xf>
    <xf numFmtId="184" fontId="138" fillId="0" borderId="0" xfId="182" applyNumberFormat="1" applyFont="1" applyFill="1" applyAlignment="1">
      <alignment horizontal="right" vertical="center"/>
    </xf>
    <xf numFmtId="184" fontId="140" fillId="0" borderId="0" xfId="0" applyNumberFormat="1" applyFont="1" applyFill="1" applyAlignment="1">
      <alignment horizontal="right" vertical="center"/>
    </xf>
    <xf numFmtId="184" fontId="140" fillId="0" borderId="0" xfId="182" applyNumberFormat="1" applyFont="1" applyFill="1" applyAlignment="1" applyProtection="1">
      <alignment horizontal="right" vertical="center"/>
      <protection/>
    </xf>
    <xf numFmtId="184" fontId="138" fillId="0" borderId="0" xfId="182" applyNumberFormat="1" applyFont="1" applyFill="1" applyAlignment="1" applyProtection="1">
      <alignment horizontal="right" vertical="center"/>
      <protection locked="0"/>
    </xf>
    <xf numFmtId="188" fontId="138" fillId="0" borderId="0" xfId="182" applyNumberFormat="1" applyFont="1" applyFill="1" applyAlignment="1" applyProtection="1">
      <alignment horizontal="right" vertical="center"/>
      <protection/>
    </xf>
    <xf numFmtId="188" fontId="140" fillId="0" borderId="0" xfId="182" applyNumberFormat="1" applyFont="1" applyFill="1" applyAlignment="1" applyProtection="1">
      <alignment horizontal="right" vertical="center"/>
      <protection/>
    </xf>
    <xf numFmtId="188" fontId="138" fillId="0" borderId="0" xfId="182" applyNumberFormat="1" applyFont="1" applyFill="1" applyAlignment="1" applyProtection="1">
      <alignment horizontal="right" vertical="center"/>
      <protection locked="0"/>
    </xf>
    <xf numFmtId="188" fontId="138" fillId="0" borderId="0" xfId="0" applyNumberFormat="1" applyFont="1" applyFill="1" applyAlignment="1">
      <alignment horizontal="right" vertical="center"/>
    </xf>
    <xf numFmtId="184" fontId="138" fillId="0" borderId="0" xfId="216" applyNumberFormat="1" applyFont="1" applyFill="1" applyBorder="1" applyAlignment="1" applyProtection="1">
      <alignment horizontal="right" vertical="center"/>
      <protection/>
    </xf>
    <xf numFmtId="184" fontId="140" fillId="0" borderId="0" xfId="216" applyNumberFormat="1" applyFont="1" applyFill="1" applyBorder="1" applyAlignment="1" applyProtection="1">
      <alignment horizontal="right" vertical="center"/>
      <protection/>
    </xf>
    <xf numFmtId="184" fontId="138" fillId="0" borderId="26" xfId="182" applyNumberFormat="1" applyFont="1" applyFill="1" applyBorder="1" applyAlignment="1" applyProtection="1">
      <alignment horizontal="right" vertical="center"/>
      <protection/>
    </xf>
    <xf numFmtId="184" fontId="138" fillId="0" borderId="0" xfId="182" applyNumberFormat="1" applyFont="1" applyFill="1" applyBorder="1" applyAlignment="1" applyProtection="1">
      <alignment horizontal="right" vertical="center"/>
      <protection/>
    </xf>
    <xf numFmtId="184" fontId="140" fillId="0" borderId="26" xfId="182" applyNumberFormat="1" applyFont="1" applyFill="1" applyBorder="1" applyAlignment="1" applyProtection="1">
      <alignment horizontal="right" vertical="center"/>
      <protection/>
    </xf>
    <xf numFmtId="184" fontId="140" fillId="0" borderId="0" xfId="182" applyNumberFormat="1" applyFont="1" applyFill="1" applyBorder="1" applyAlignment="1" applyProtection="1">
      <alignment horizontal="right" vertical="center"/>
      <protection/>
    </xf>
    <xf numFmtId="177" fontId="138" fillId="0" borderId="0" xfId="182" applyFont="1" applyFill="1" applyAlignment="1">
      <alignment vertical="center"/>
    </xf>
    <xf numFmtId="177" fontId="138" fillId="0" borderId="0" xfId="182" applyFont="1" applyFill="1" applyBorder="1" applyAlignment="1">
      <alignment vertical="center"/>
    </xf>
    <xf numFmtId="0" fontId="138" fillId="0" borderId="43" xfId="0" applyFont="1" applyFill="1" applyBorder="1" applyAlignment="1">
      <alignment horizontal="center" vertical="center"/>
    </xf>
    <xf numFmtId="177" fontId="138" fillId="0" borderId="43" xfId="182" applyFont="1" applyFill="1" applyBorder="1" applyAlignment="1">
      <alignment vertical="center"/>
    </xf>
    <xf numFmtId="180" fontId="140" fillId="0" borderId="19" xfId="182" applyNumberFormat="1" applyFont="1" applyFill="1" applyBorder="1" applyAlignment="1" applyProtection="1">
      <alignment vertical="center"/>
      <protection locked="0"/>
    </xf>
    <xf numFmtId="177" fontId="140" fillId="0" borderId="19" xfId="182" applyFont="1" applyFill="1" applyBorder="1" applyAlignment="1" applyProtection="1">
      <alignment vertical="center"/>
      <protection locked="0"/>
    </xf>
    <xf numFmtId="0" fontId="139" fillId="0" borderId="0" xfId="0" applyFont="1" applyFill="1" applyBorder="1" applyAlignment="1">
      <alignment vertical="center"/>
    </xf>
    <xf numFmtId="177" fontId="139" fillId="0" borderId="0" xfId="182" applyFont="1" applyFill="1" applyBorder="1" applyAlignment="1" applyProtection="1">
      <alignment vertical="center"/>
      <protection locked="0"/>
    </xf>
    <xf numFmtId="0" fontId="138" fillId="0" borderId="23" xfId="0" applyFont="1" applyFill="1" applyBorder="1" applyAlignment="1">
      <alignment horizontal="center" vertical="center" shrinkToFit="1"/>
    </xf>
    <xf numFmtId="0" fontId="138" fillId="0" borderId="24" xfId="0" applyFont="1" applyFill="1" applyBorder="1" applyAlignment="1">
      <alignment horizontal="centerContinuous" vertical="center" shrinkToFit="1"/>
    </xf>
    <xf numFmtId="0" fontId="138" fillId="0" borderId="23" xfId="0" applyFont="1" applyFill="1" applyBorder="1" applyAlignment="1">
      <alignment horizontal="centerContinuous" vertical="center" shrinkToFit="1"/>
    </xf>
    <xf numFmtId="0" fontId="138" fillId="0" borderId="29" xfId="0" applyFont="1" applyFill="1" applyBorder="1" applyAlignment="1">
      <alignment horizontal="centerContinuous" vertical="center" shrinkToFit="1"/>
    </xf>
    <xf numFmtId="0" fontId="138" fillId="0" borderId="0" xfId="0" applyFont="1" applyFill="1" applyBorder="1" applyAlignment="1">
      <alignment vertical="center" shrinkToFit="1"/>
    </xf>
    <xf numFmtId="0" fontId="138" fillId="0" borderId="0" xfId="0" applyFont="1" applyFill="1" applyAlignment="1">
      <alignment vertical="center" shrinkToFit="1"/>
    </xf>
    <xf numFmtId="0" fontId="138" fillId="0" borderId="21" xfId="0" applyFont="1" applyFill="1" applyBorder="1" applyAlignment="1">
      <alignment horizontal="centerContinuous" vertical="center" shrinkToFit="1"/>
    </xf>
    <xf numFmtId="0" fontId="138" fillId="0" borderId="20" xfId="0" applyFont="1" applyFill="1" applyBorder="1" applyAlignment="1">
      <alignment horizontal="centerContinuous" vertical="center" shrinkToFit="1"/>
    </xf>
    <xf numFmtId="0" fontId="138" fillId="0" borderId="19" xfId="0" applyFont="1" applyFill="1" applyBorder="1" applyAlignment="1">
      <alignment horizontal="centerContinuous" vertical="center" shrinkToFit="1"/>
    </xf>
    <xf numFmtId="0" fontId="138" fillId="0" borderId="19" xfId="0" applyFont="1" applyFill="1" applyBorder="1" applyAlignment="1">
      <alignment horizontal="center" vertical="center" shrinkToFit="1"/>
    </xf>
    <xf numFmtId="0" fontId="138" fillId="0" borderId="22" xfId="0" applyFont="1" applyFill="1" applyBorder="1" applyAlignment="1">
      <alignment horizontal="center" vertical="center" shrinkToFit="1"/>
    </xf>
    <xf numFmtId="184" fontId="140" fillId="0" borderId="0" xfId="182" applyNumberFormat="1" applyFont="1" applyFill="1" applyBorder="1" applyAlignment="1">
      <alignment horizontal="right" vertical="center"/>
    </xf>
    <xf numFmtId="184" fontId="138" fillId="0" borderId="26" xfId="182" applyNumberFormat="1" applyFont="1" applyFill="1" applyBorder="1" applyAlignment="1">
      <alignment horizontal="right" vertical="center"/>
    </xf>
    <xf numFmtId="184" fontId="138" fillId="0" borderId="0" xfId="182" applyNumberFormat="1" applyFont="1" applyFill="1" applyBorder="1" applyAlignment="1">
      <alignment horizontal="right" vertical="center"/>
    </xf>
    <xf numFmtId="184" fontId="140" fillId="0" borderId="26" xfId="182" applyNumberFormat="1" applyFont="1" applyFill="1" applyBorder="1" applyAlignment="1">
      <alignment horizontal="right" vertical="center"/>
    </xf>
    <xf numFmtId="0" fontId="138" fillId="0" borderId="25" xfId="0" applyFont="1" applyFill="1" applyBorder="1" applyAlignment="1">
      <alignment horizontal="center" vertical="center"/>
    </xf>
    <xf numFmtId="186" fontId="7" fillId="0" borderId="19" xfId="187" applyNumberFormat="1" applyFont="1" applyFill="1" applyBorder="1" applyAlignment="1" applyProtection="1">
      <alignment horizontal="right" vertical="center"/>
      <protection/>
    </xf>
    <xf numFmtId="0" fontId="138" fillId="0" borderId="24" xfId="0" applyFont="1" applyFill="1" applyBorder="1" applyAlignment="1" applyProtection="1">
      <alignment horizontal="center" vertical="center"/>
      <protection/>
    </xf>
    <xf numFmtId="0" fontId="138" fillId="0" borderId="23" xfId="0" applyFont="1" applyFill="1" applyBorder="1" applyAlignment="1" applyProtection="1">
      <alignment horizontal="center" vertical="center"/>
      <protection/>
    </xf>
    <xf numFmtId="0" fontId="138" fillId="0" borderId="25" xfId="0" applyFont="1" applyFill="1" applyBorder="1" applyAlignment="1" applyProtection="1">
      <alignment horizontal="center" vertical="center"/>
      <protection/>
    </xf>
    <xf numFmtId="0" fontId="138" fillId="0" borderId="26" xfId="0" applyFont="1" applyFill="1" applyBorder="1" applyAlignment="1" applyProtection="1">
      <alignment horizontal="center" vertical="center" shrinkToFit="1"/>
      <protection/>
    </xf>
    <xf numFmtId="0" fontId="138" fillId="0" borderId="25" xfId="0" applyFont="1" applyFill="1" applyBorder="1" applyAlignment="1" applyProtection="1">
      <alignment horizontal="center" vertical="center" shrinkToFit="1"/>
      <protection/>
    </xf>
    <xf numFmtId="0" fontId="139" fillId="0" borderId="0" xfId="0" applyFont="1" applyFill="1" applyBorder="1" applyAlignment="1" applyProtection="1">
      <alignment horizontal="left" vertical="center"/>
      <protection/>
    </xf>
    <xf numFmtId="0" fontId="138" fillId="0" borderId="20" xfId="0" applyFont="1" applyFill="1" applyBorder="1" applyAlignment="1" applyProtection="1">
      <alignment horizontal="center" vertical="center"/>
      <protection/>
    </xf>
    <xf numFmtId="184" fontId="21" fillId="0" borderId="0" xfId="210" applyNumberFormat="1" applyFont="1" applyFill="1" applyAlignment="1">
      <alignment horizontal="right" vertical="center"/>
    </xf>
    <xf numFmtId="184" fontId="21" fillId="0" borderId="0" xfId="210" applyNumberFormat="1" applyFont="1" applyFill="1" applyBorder="1" applyAlignment="1">
      <alignment horizontal="right" vertical="center"/>
    </xf>
    <xf numFmtId="184" fontId="13" fillId="0" borderId="26" xfId="182" applyNumberFormat="1" applyFont="1" applyFill="1" applyBorder="1" applyAlignment="1" applyProtection="1">
      <alignment horizontal="right" vertical="center"/>
      <protection locked="0"/>
    </xf>
    <xf numFmtId="184" fontId="13" fillId="0" borderId="0" xfId="182" applyNumberFormat="1" applyFont="1" applyFill="1" applyBorder="1" applyAlignment="1" applyProtection="1">
      <alignment horizontal="right" vertical="center"/>
      <protection locked="0"/>
    </xf>
    <xf numFmtId="177" fontId="13" fillId="0" borderId="21" xfId="210" applyFont="1" applyFill="1" applyBorder="1" applyAlignment="1" applyProtection="1">
      <alignment vertical="center"/>
      <protection locked="0"/>
    </xf>
    <xf numFmtId="177" fontId="13" fillId="0" borderId="19" xfId="210" applyFont="1" applyFill="1" applyBorder="1" applyAlignment="1" applyProtection="1">
      <alignment vertical="center"/>
      <protection locked="0"/>
    </xf>
    <xf numFmtId="177" fontId="13" fillId="0" borderId="0" xfId="210" applyFont="1" applyFill="1" applyBorder="1" applyAlignment="1" applyProtection="1">
      <alignment/>
      <protection/>
    </xf>
    <xf numFmtId="0" fontId="13" fillId="0" borderId="0" xfId="267" applyFont="1" applyFill="1" applyBorder="1" applyAlignment="1">
      <alignment horizontal="right"/>
      <protection/>
    </xf>
    <xf numFmtId="0" fontId="0" fillId="0" borderId="0" xfId="267" applyFont="1" applyFill="1" applyBorder="1" applyAlignment="1" applyProtection="1">
      <alignment horizontal="left" vertical="center"/>
      <protection/>
    </xf>
    <xf numFmtId="0" fontId="0" fillId="0" borderId="0" xfId="267" applyFont="1" applyFill="1" applyAlignment="1" applyProtection="1">
      <alignment vertical="center"/>
      <protection/>
    </xf>
    <xf numFmtId="0" fontId="0" fillId="0" borderId="0" xfId="267" applyFont="1" applyFill="1" applyAlignment="1" applyProtection="1">
      <alignment horizontal="right" vertical="center"/>
      <protection/>
    </xf>
    <xf numFmtId="189" fontId="7" fillId="0" borderId="42" xfId="182" applyNumberFormat="1" applyFont="1" applyFill="1" applyBorder="1" applyAlignment="1">
      <alignment horizontal="right" vertical="center"/>
    </xf>
    <xf numFmtId="188" fontId="21" fillId="0" borderId="42" xfId="182" applyNumberFormat="1" applyFont="1" applyFill="1" applyBorder="1" applyAlignment="1">
      <alignment horizontal="right" vertical="center"/>
    </xf>
    <xf numFmtId="188" fontId="21" fillId="0" borderId="42" xfId="182" applyNumberFormat="1" applyFont="1" applyFill="1" applyBorder="1" applyAlignment="1" applyProtection="1">
      <alignment horizontal="right" vertical="center"/>
      <protection/>
    </xf>
    <xf numFmtId="188" fontId="6" fillId="0" borderId="0" xfId="182" applyNumberFormat="1" applyFont="1" applyFill="1" applyBorder="1" applyAlignment="1">
      <alignment horizontal="right" vertical="center"/>
    </xf>
    <xf numFmtId="188" fontId="7" fillId="0" borderId="42" xfId="182" applyNumberFormat="1" applyFont="1" applyFill="1" applyBorder="1" applyAlignment="1">
      <alignment horizontal="right" vertical="center"/>
    </xf>
    <xf numFmtId="189" fontId="7" fillId="0" borderId="42" xfId="182" applyNumberFormat="1" applyFont="1" applyFill="1" applyBorder="1" applyAlignment="1" applyProtection="1">
      <alignment horizontal="right" vertical="center"/>
      <protection/>
    </xf>
    <xf numFmtId="0" fontId="140" fillId="0" borderId="0" xfId="0" applyFont="1" applyFill="1" applyBorder="1" applyAlignment="1" applyProtection="1">
      <alignment vertical="center"/>
      <protection/>
    </xf>
    <xf numFmtId="0" fontId="14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6" fillId="0" borderId="20" xfId="262" applyFont="1" applyFill="1" applyBorder="1" applyAlignment="1" applyProtection="1">
      <alignment horizontal="center" vertical="center"/>
      <protection/>
    </xf>
    <xf numFmtId="184" fontId="7" fillId="0" borderId="0" xfId="187" applyNumberFormat="1" applyFont="1" applyFill="1" applyBorder="1" applyAlignment="1" applyProtection="1">
      <alignment horizontal="right" vertical="center"/>
      <protection/>
    </xf>
    <xf numFmtId="184" fontId="7" fillId="0" borderId="0" xfId="187" applyNumberFormat="1" applyFont="1" applyFill="1" applyBorder="1" applyAlignment="1" applyProtection="1">
      <alignment horizontal="right" vertical="center"/>
      <protection locked="0"/>
    </xf>
    <xf numFmtId="186" fontId="7" fillId="0" borderId="0" xfId="187" applyNumberFormat="1" applyFont="1" applyFill="1" applyBorder="1" applyAlignment="1" applyProtection="1">
      <alignment horizontal="right" vertical="center"/>
      <protection/>
    </xf>
    <xf numFmtId="0" fontId="45" fillId="0" borderId="24" xfId="0" applyFont="1" applyFill="1" applyBorder="1" applyAlignment="1">
      <alignment horizontal="centerContinuous" vertical="center"/>
    </xf>
    <xf numFmtId="186" fontId="7" fillId="0" borderId="19" xfId="182" applyNumberFormat="1" applyFont="1" applyFill="1" applyBorder="1" applyAlignment="1">
      <alignment horizontal="right" vertical="center"/>
    </xf>
    <xf numFmtId="186" fontId="7" fillId="0" borderId="19" xfId="182" applyNumberFormat="1" applyFont="1" applyFill="1" applyBorder="1" applyAlignment="1">
      <alignment vertical="center"/>
    </xf>
    <xf numFmtId="194" fontId="7" fillId="0" borderId="21" xfId="182" applyNumberFormat="1" applyFont="1" applyFill="1" applyBorder="1" applyAlignment="1">
      <alignment vertical="center"/>
    </xf>
    <xf numFmtId="194" fontId="7" fillId="0" borderId="19" xfId="182" applyNumberFormat="1" applyFont="1" applyFill="1" applyBorder="1" applyAlignment="1">
      <alignment vertical="center"/>
    </xf>
    <xf numFmtId="184" fontId="7" fillId="0" borderId="19" xfId="182" applyNumberFormat="1" applyFont="1" applyFill="1" applyBorder="1" applyAlignment="1">
      <alignment horizontal="right" vertical="center"/>
    </xf>
    <xf numFmtId="0" fontId="134" fillId="0" borderId="23" xfId="262" applyFont="1" applyFill="1" applyBorder="1" applyAlignment="1" applyProtection="1">
      <alignment horizontal="center" vertical="center"/>
      <protection/>
    </xf>
    <xf numFmtId="0" fontId="134" fillId="0" borderId="25" xfId="262" applyFont="1" applyFill="1" applyBorder="1" applyAlignment="1" applyProtection="1">
      <alignment horizontal="center" vertical="center"/>
      <protection/>
    </xf>
    <xf numFmtId="0" fontId="134" fillId="0" borderId="27" xfId="262" applyFont="1" applyFill="1" applyBorder="1" applyAlignment="1" applyProtection="1">
      <alignment horizontal="center" vertical="center"/>
      <protection/>
    </xf>
    <xf numFmtId="0" fontId="134" fillId="0" borderId="28" xfId="262" applyFont="1" applyFill="1" applyBorder="1" applyAlignment="1" applyProtection="1">
      <alignment horizontal="center" vertical="center"/>
      <protection/>
    </xf>
    <xf numFmtId="0" fontId="135" fillId="0" borderId="25" xfId="262" applyFont="1" applyFill="1" applyBorder="1" applyAlignment="1" applyProtection="1">
      <alignment horizontal="center" vertical="center"/>
      <protection/>
    </xf>
    <xf numFmtId="0" fontId="135" fillId="0" borderId="27" xfId="262" applyFont="1" applyFill="1" applyBorder="1" applyAlignment="1" applyProtection="1">
      <alignment horizontal="center" vertical="center"/>
      <protection/>
    </xf>
    <xf numFmtId="0" fontId="135" fillId="0" borderId="20" xfId="262" applyFont="1" applyFill="1" applyBorder="1" applyAlignment="1" applyProtection="1">
      <alignment horizontal="center" vertical="center"/>
      <protection/>
    </xf>
    <xf numFmtId="0" fontId="135" fillId="0" borderId="22" xfId="262" applyFont="1" applyFill="1" applyBorder="1" applyAlignment="1" applyProtection="1">
      <alignment horizontal="center" vertical="center"/>
      <protection/>
    </xf>
    <xf numFmtId="0" fontId="134" fillId="0" borderId="23" xfId="262" applyFont="1" applyFill="1" applyBorder="1" applyAlignment="1" applyProtection="1">
      <alignment horizontal="center" vertical="center" shrinkToFit="1"/>
      <protection/>
    </xf>
    <xf numFmtId="0" fontId="134" fillId="0" borderId="25" xfId="262" applyFont="1" applyFill="1" applyBorder="1" applyAlignment="1" applyProtection="1">
      <alignment horizontal="center" vertical="center" shrinkToFit="1"/>
      <protection/>
    </xf>
    <xf numFmtId="0" fontId="135" fillId="0" borderId="25" xfId="262" applyFont="1" applyFill="1" applyBorder="1" applyAlignment="1" applyProtection="1">
      <alignment horizontal="center" vertical="center" shrinkToFit="1"/>
      <protection/>
    </xf>
    <xf numFmtId="0" fontId="6" fillId="0" borderId="20" xfId="262" applyFont="1" applyFill="1" applyBorder="1" applyAlignment="1" applyProtection="1">
      <alignment horizontal="center" vertical="center" shrinkToFit="1"/>
      <protection/>
    </xf>
    <xf numFmtId="0" fontId="134" fillId="0" borderId="30" xfId="262" applyFont="1" applyFill="1" applyBorder="1" applyAlignment="1" applyProtection="1">
      <alignment horizontal="center" vertical="center"/>
      <protection/>
    </xf>
    <xf numFmtId="0" fontId="134" fillId="0" borderId="0" xfId="262" applyFont="1" applyFill="1" applyBorder="1" applyAlignment="1" applyProtection="1">
      <alignment horizontal="center" vertical="center"/>
      <protection/>
    </xf>
    <xf numFmtId="0" fontId="134" fillId="0" borderId="35" xfId="262" applyFont="1" applyFill="1" applyBorder="1" applyAlignment="1" applyProtection="1">
      <alignment horizontal="center" vertical="center"/>
      <protection/>
    </xf>
    <xf numFmtId="0" fontId="135" fillId="0" borderId="0" xfId="262" applyFont="1" applyFill="1" applyBorder="1" applyAlignment="1" applyProtection="1">
      <alignment horizontal="center" vertical="center"/>
      <protection/>
    </xf>
    <xf numFmtId="0" fontId="135" fillId="0" borderId="19" xfId="262" applyFont="1" applyFill="1" applyBorder="1" applyAlignment="1" applyProtection="1">
      <alignment horizontal="center" vertical="center"/>
      <protection/>
    </xf>
    <xf numFmtId="0" fontId="6" fillId="0" borderId="22" xfId="262" applyFont="1" applyFill="1" applyBorder="1" applyAlignment="1" applyProtection="1">
      <alignment horizontal="center" vertical="center"/>
      <protection/>
    </xf>
    <xf numFmtId="0" fontId="0" fillId="0" borderId="27" xfId="262" applyFont="1" applyFill="1" applyBorder="1" applyAlignment="1" applyProtection="1">
      <alignment horizontal="center" vertical="center"/>
      <protection/>
    </xf>
    <xf numFmtId="0" fontId="0" fillId="0" borderId="25" xfId="262" applyFont="1" applyFill="1" applyBorder="1" applyAlignment="1" applyProtection="1">
      <alignment horizontal="center" vertical="center"/>
      <protection/>
    </xf>
    <xf numFmtId="0" fontId="6" fillId="0" borderId="27" xfId="262" applyFont="1" applyFill="1" applyBorder="1" applyAlignment="1" applyProtection="1">
      <alignment horizontal="center" vertical="center"/>
      <protection/>
    </xf>
    <xf numFmtId="0" fontId="6" fillId="0" borderId="25" xfId="262" applyFont="1" applyFill="1" applyBorder="1" applyAlignment="1" applyProtection="1">
      <alignment horizontal="center" vertical="center"/>
      <protection/>
    </xf>
    <xf numFmtId="0" fontId="6" fillId="0" borderId="25" xfId="262" applyFont="1" applyFill="1" applyBorder="1" applyAlignment="1" applyProtection="1">
      <alignment horizontal="center" vertical="center" shrinkToFit="1"/>
      <protection/>
    </xf>
    <xf numFmtId="0" fontId="6" fillId="0" borderId="22" xfId="262" applyFont="1" applyFill="1" applyBorder="1" applyAlignment="1" applyProtection="1">
      <alignment horizontal="center" vertical="center" shrinkToFit="1"/>
      <protection/>
    </xf>
    <xf numFmtId="0" fontId="0" fillId="56" borderId="45" xfId="262" applyFont="1" applyFill="1" applyBorder="1" applyAlignment="1" applyProtection="1">
      <alignment horizontal="center" vertical="center"/>
      <protection/>
    </xf>
    <xf numFmtId="0" fontId="6" fillId="0" borderId="0" xfId="262" applyFont="1" applyFill="1" applyBorder="1" applyAlignment="1" applyProtection="1">
      <alignment horizontal="center" vertical="center"/>
      <protection/>
    </xf>
    <xf numFmtId="0" fontId="6" fillId="0" borderId="19" xfId="262" applyFont="1" applyFill="1" applyBorder="1" applyAlignment="1" applyProtection="1">
      <alignment horizontal="center" vertical="center"/>
      <protection/>
    </xf>
    <xf numFmtId="0" fontId="0" fillId="56" borderId="46" xfId="262" applyFont="1" applyFill="1" applyBorder="1" applyAlignment="1" applyProtection="1">
      <alignment horizontal="center" vertical="center"/>
      <protection/>
    </xf>
    <xf numFmtId="0" fontId="150" fillId="56" borderId="47" xfId="262" applyFont="1" applyFill="1" applyBorder="1" applyAlignment="1" applyProtection="1">
      <alignment horizontal="center" vertical="center"/>
      <protection/>
    </xf>
    <xf numFmtId="0" fontId="133" fillId="56" borderId="47" xfId="262" applyFont="1" applyFill="1" applyBorder="1" applyAlignment="1" applyProtection="1">
      <alignment horizontal="center" vertical="center"/>
      <protection/>
    </xf>
    <xf numFmtId="0" fontId="6" fillId="56" borderId="48" xfId="262" applyFont="1" applyFill="1" applyBorder="1" applyAlignment="1" applyProtection="1">
      <alignment horizontal="center" vertical="center"/>
      <protection/>
    </xf>
    <xf numFmtId="184" fontId="137" fillId="0" borderId="0" xfId="217" applyNumberFormat="1" applyFont="1" applyFill="1" applyBorder="1" applyAlignment="1" applyProtection="1">
      <alignment horizontal="right" vertical="center"/>
      <protection/>
    </xf>
    <xf numFmtId="184" fontId="137" fillId="0" borderId="0" xfId="217" applyNumberFormat="1" applyFont="1" applyFill="1" applyBorder="1" applyAlignment="1">
      <alignment horizontal="right" vertical="center"/>
    </xf>
    <xf numFmtId="0" fontId="6" fillId="0" borderId="25" xfId="0" applyFont="1" applyFill="1" applyBorder="1" applyAlignment="1" applyProtection="1">
      <alignment horizontal="center" vertical="center"/>
      <protection/>
    </xf>
    <xf numFmtId="0" fontId="6" fillId="0" borderId="25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13" fillId="0" borderId="38" xfId="0" applyFont="1" applyFill="1" applyBorder="1" applyAlignment="1">
      <alignment horizontal="center" vertical="center" shrinkToFit="1"/>
    </xf>
    <xf numFmtId="0" fontId="13" fillId="0" borderId="41" xfId="0" applyFont="1" applyFill="1" applyBorder="1" applyAlignment="1">
      <alignment horizontal="center" vertical="center" shrinkToFit="1"/>
    </xf>
    <xf numFmtId="0" fontId="13" fillId="0" borderId="29" xfId="0" applyFont="1" applyFill="1" applyBorder="1" applyAlignment="1">
      <alignment horizontal="left" vertical="center" shrinkToFit="1"/>
    </xf>
    <xf numFmtId="0" fontId="13" fillId="0" borderId="24" xfId="0" applyFont="1" applyFill="1" applyBorder="1" applyAlignment="1">
      <alignment horizontal="left" vertical="center" shrinkToFit="1"/>
    </xf>
    <xf numFmtId="0" fontId="13" fillId="0" borderId="40" xfId="0" applyFont="1" applyFill="1" applyBorder="1" applyAlignment="1">
      <alignment horizontal="center" vertical="center" shrinkToFit="1"/>
    </xf>
    <xf numFmtId="0" fontId="13" fillId="0" borderId="33" xfId="0" applyFont="1" applyFill="1" applyBorder="1" applyAlignment="1">
      <alignment horizontal="center" vertical="center" shrinkToFit="1"/>
    </xf>
    <xf numFmtId="0" fontId="13" fillId="0" borderId="30" xfId="0" applyFont="1" applyFill="1" applyBorder="1" applyAlignment="1">
      <alignment horizontal="center" vertical="center" shrinkToFit="1"/>
    </xf>
    <xf numFmtId="0" fontId="13" fillId="0" borderId="29" xfId="0" applyFont="1" applyFill="1" applyBorder="1" applyAlignment="1">
      <alignment horizontal="center" vertical="center" shrinkToFit="1"/>
    </xf>
    <xf numFmtId="0" fontId="13" fillId="0" borderId="24" xfId="0" applyFont="1" applyFill="1" applyBorder="1" applyAlignment="1">
      <alignment horizontal="center" vertical="center" shrinkToFit="1"/>
    </xf>
    <xf numFmtId="0" fontId="48" fillId="0" borderId="0" xfId="0" applyFont="1" applyFill="1" applyAlignment="1" applyProtection="1">
      <alignment horizontal="center" vertical="center"/>
      <protection/>
    </xf>
    <xf numFmtId="0" fontId="6" fillId="0" borderId="21" xfId="0" applyFont="1" applyFill="1" applyBorder="1" applyAlignment="1" applyProtection="1">
      <alignment horizontal="center" vertical="center"/>
      <protection/>
    </xf>
    <xf numFmtId="0" fontId="6" fillId="0" borderId="19" xfId="0" applyFont="1" applyFill="1" applyBorder="1" applyAlignment="1" applyProtection="1">
      <alignment horizontal="center" vertical="center"/>
      <protection/>
    </xf>
    <xf numFmtId="0" fontId="53" fillId="0" borderId="0" xfId="0" applyFont="1" applyFill="1" applyAlignment="1" applyProtection="1">
      <alignment horizontal="center" vertical="center"/>
      <protection/>
    </xf>
    <xf numFmtId="0" fontId="6" fillId="0" borderId="23" xfId="0" applyFont="1" applyFill="1" applyBorder="1" applyAlignment="1" applyProtection="1">
      <alignment horizontal="center" vertical="center"/>
      <protection/>
    </xf>
    <xf numFmtId="0" fontId="6" fillId="0" borderId="20" xfId="0" applyFont="1" applyFill="1" applyBorder="1" applyAlignment="1" applyProtection="1">
      <alignment horizontal="center" vertical="center"/>
      <protection/>
    </xf>
    <xf numFmtId="177" fontId="6" fillId="0" borderId="26" xfId="182" applyFont="1" applyFill="1" applyBorder="1" applyAlignment="1">
      <alignment horizontal="center" vertical="center"/>
    </xf>
    <xf numFmtId="177" fontId="6" fillId="0" borderId="0" xfId="182" applyFont="1" applyFill="1" applyBorder="1" applyAlignment="1">
      <alignment horizontal="center" vertical="center"/>
    </xf>
    <xf numFmtId="41" fontId="7" fillId="55" borderId="0" xfId="187" applyNumberFormat="1" applyFont="1" applyFill="1" applyBorder="1" applyAlignment="1" applyProtection="1">
      <alignment horizontal="center" vertical="center"/>
      <protection locked="0"/>
    </xf>
    <xf numFmtId="0" fontId="0" fillId="0" borderId="29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77" fontId="6" fillId="0" borderId="26" xfId="187" applyFont="1" applyFill="1" applyBorder="1" applyAlignment="1">
      <alignment horizontal="center" vertical="center"/>
    </xf>
    <xf numFmtId="177" fontId="6" fillId="0" borderId="0" xfId="187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135" fillId="0" borderId="29" xfId="262" applyFont="1" applyFill="1" applyBorder="1" applyAlignment="1" applyProtection="1">
      <alignment horizontal="center" vertical="center"/>
      <protection/>
    </xf>
    <xf numFmtId="0" fontId="135" fillId="0" borderId="30" xfId="262" applyFont="1" applyFill="1" applyBorder="1" applyAlignment="1" applyProtection="1">
      <alignment horizontal="center" vertical="center"/>
      <protection/>
    </xf>
    <xf numFmtId="0" fontId="135" fillId="0" borderId="36" xfId="262" applyFont="1" applyFill="1" applyBorder="1" applyAlignment="1" applyProtection="1">
      <alignment horizontal="center" vertical="center"/>
      <protection/>
    </xf>
    <xf numFmtId="0" fontId="6" fillId="0" borderId="29" xfId="262" applyFont="1" applyFill="1" applyBorder="1" applyAlignment="1" applyProtection="1">
      <alignment horizontal="center" vertical="center"/>
      <protection/>
    </xf>
    <xf numFmtId="0" fontId="6" fillId="0" borderId="30" xfId="262" applyFont="1" applyFill="1" applyBorder="1" applyAlignment="1" applyProtection="1">
      <alignment horizontal="center" vertical="center"/>
      <protection/>
    </xf>
    <xf numFmtId="0" fontId="6" fillId="0" borderId="36" xfId="262" applyFont="1" applyFill="1" applyBorder="1" applyAlignment="1" applyProtection="1">
      <alignment horizontal="center" vertical="center"/>
      <protection/>
    </xf>
    <xf numFmtId="0" fontId="134" fillId="0" borderId="29" xfId="262" applyFont="1" applyFill="1" applyBorder="1" applyAlignment="1" applyProtection="1">
      <alignment horizontal="center" vertical="center"/>
      <protection/>
    </xf>
    <xf numFmtId="0" fontId="134" fillId="0" borderId="30" xfId="262" applyFont="1" applyFill="1" applyBorder="1" applyAlignment="1" applyProtection="1">
      <alignment horizontal="center" vertical="center"/>
      <protection/>
    </xf>
    <xf numFmtId="0" fontId="6" fillId="0" borderId="24" xfId="262" applyFont="1" applyFill="1" applyBorder="1" applyAlignment="1" applyProtection="1">
      <alignment horizontal="center" vertical="center"/>
      <protection/>
    </xf>
    <xf numFmtId="0" fontId="13" fillId="0" borderId="29" xfId="267" applyFont="1" applyFill="1" applyBorder="1" applyAlignment="1">
      <alignment horizontal="center" vertical="center" shrinkToFit="1"/>
      <protection/>
    </xf>
    <xf numFmtId="0" fontId="13" fillId="0" borderId="24" xfId="267" applyFont="1" applyFill="1" applyBorder="1" applyAlignment="1">
      <alignment horizontal="center" vertical="center" shrinkToFit="1"/>
      <protection/>
    </xf>
    <xf numFmtId="0" fontId="13" fillId="0" borderId="26" xfId="267" applyFont="1" applyFill="1" applyBorder="1" applyAlignment="1">
      <alignment horizontal="center" vertical="center" shrinkToFit="1"/>
      <protection/>
    </xf>
    <xf numFmtId="0" fontId="13" fillId="0" borderId="0" xfId="267" applyFont="1" applyFill="1" applyBorder="1" applyAlignment="1">
      <alignment horizontal="center" vertical="center" shrinkToFit="1"/>
      <protection/>
    </xf>
    <xf numFmtId="0" fontId="13" fillId="0" borderId="21" xfId="267" applyFont="1" applyFill="1" applyBorder="1" applyAlignment="1">
      <alignment horizontal="center" vertical="center" shrinkToFit="1"/>
      <protection/>
    </xf>
    <xf numFmtId="0" fontId="13" fillId="0" borderId="19" xfId="267" applyFont="1" applyFill="1" applyBorder="1" applyAlignment="1">
      <alignment horizontal="center" vertical="center" shrinkToFit="1"/>
      <protection/>
    </xf>
    <xf numFmtId="0" fontId="13" fillId="0" borderId="29" xfId="269" applyFont="1" applyFill="1" applyBorder="1" applyAlignment="1">
      <alignment horizontal="center" vertical="center" shrinkToFit="1"/>
      <protection/>
    </xf>
    <xf numFmtId="0" fontId="13" fillId="0" borderId="24" xfId="269" applyFont="1" applyFill="1" applyBorder="1" applyAlignment="1">
      <alignment horizontal="center" vertical="center" shrinkToFit="1"/>
      <protection/>
    </xf>
    <xf numFmtId="0" fontId="13" fillId="0" borderId="23" xfId="269" applyFont="1" applyFill="1" applyBorder="1" applyAlignment="1">
      <alignment horizontal="center" vertical="center" shrinkToFit="1"/>
      <protection/>
    </xf>
    <xf numFmtId="0" fontId="13" fillId="0" borderId="25" xfId="0" applyFont="1" applyFill="1" applyBorder="1" applyAlignment="1">
      <alignment horizontal="center" vertical="center"/>
    </xf>
    <xf numFmtId="0" fontId="13" fillId="0" borderId="34" xfId="269" applyFont="1" applyFill="1" applyBorder="1" applyAlignment="1">
      <alignment horizontal="center" vertical="center" shrinkToFit="1"/>
      <protection/>
    </xf>
    <xf numFmtId="0" fontId="13" fillId="0" borderId="35" xfId="269" applyFont="1" applyFill="1" applyBorder="1" applyAlignment="1">
      <alignment horizontal="center" vertical="center" shrinkToFit="1"/>
      <protection/>
    </xf>
    <xf numFmtId="0" fontId="13" fillId="0" borderId="26" xfId="269" applyFont="1" applyFill="1" applyBorder="1" applyAlignment="1">
      <alignment horizontal="center" vertical="center" shrinkToFit="1"/>
      <protection/>
    </xf>
    <xf numFmtId="0" fontId="13" fillId="0" borderId="0" xfId="269" applyFont="1" applyFill="1" applyBorder="1" applyAlignment="1">
      <alignment horizontal="center" vertical="center" shrinkToFit="1"/>
      <protection/>
    </xf>
    <xf numFmtId="0" fontId="13" fillId="0" borderId="21" xfId="269" applyFont="1" applyFill="1" applyBorder="1" applyAlignment="1">
      <alignment horizontal="center" vertical="center" shrinkToFit="1"/>
      <protection/>
    </xf>
    <xf numFmtId="0" fontId="13" fillId="0" borderId="19" xfId="269" applyFont="1" applyFill="1" applyBorder="1" applyAlignment="1">
      <alignment horizontal="center" vertical="center" shrinkToFit="1"/>
      <protection/>
    </xf>
    <xf numFmtId="0" fontId="13" fillId="0" borderId="33" xfId="269" applyFont="1" applyFill="1" applyBorder="1" applyAlignment="1">
      <alignment horizontal="center" vertical="center" shrinkToFit="1"/>
      <protection/>
    </xf>
    <xf numFmtId="0" fontId="13" fillId="0" borderId="30" xfId="269" applyFont="1" applyFill="1" applyBorder="1" applyAlignment="1">
      <alignment horizontal="center" vertical="center" shrinkToFit="1"/>
      <protection/>
    </xf>
    <xf numFmtId="0" fontId="13" fillId="0" borderId="36" xfId="0" applyFont="1" applyFill="1" applyBorder="1" applyAlignment="1">
      <alignment horizontal="center" vertical="center" shrinkToFi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135" fillId="0" borderId="29" xfId="0" applyFont="1" applyFill="1" applyBorder="1" applyAlignment="1">
      <alignment horizontal="center" vertical="center" wrapText="1"/>
    </xf>
    <xf numFmtId="0" fontId="135" fillId="0" borderId="24" xfId="0" applyFont="1" applyFill="1" applyBorder="1" applyAlignment="1">
      <alignment horizontal="center" vertical="center" wrapText="1"/>
    </xf>
    <xf numFmtId="0" fontId="135" fillId="0" borderId="26" xfId="0" applyFont="1" applyFill="1" applyBorder="1" applyAlignment="1">
      <alignment horizontal="center" vertical="center" wrapText="1"/>
    </xf>
    <xf numFmtId="0" fontId="135" fillId="0" borderId="0" xfId="0" applyFont="1" applyFill="1" applyBorder="1" applyAlignment="1">
      <alignment horizontal="center" vertical="center" wrapText="1"/>
    </xf>
    <xf numFmtId="184" fontId="7" fillId="0" borderId="26" xfId="182" applyNumberFormat="1" applyFont="1" applyFill="1" applyBorder="1" applyAlignment="1" applyProtection="1">
      <alignment horizontal="right" vertical="center"/>
      <protection/>
    </xf>
    <xf numFmtId="184" fontId="7" fillId="0" borderId="0" xfId="182" applyNumberFormat="1" applyFont="1" applyFill="1" applyBorder="1" applyAlignment="1" applyProtection="1">
      <alignment horizontal="right" vertical="center"/>
      <protection/>
    </xf>
    <xf numFmtId="184" fontId="7" fillId="0" borderId="0" xfId="182" applyNumberFormat="1" applyFont="1" applyFill="1" applyAlignment="1">
      <alignment horizontal="right" vertical="center"/>
    </xf>
    <xf numFmtId="184" fontId="7" fillId="0" borderId="0" xfId="182" applyNumberFormat="1" applyFont="1" applyFill="1" applyBorder="1" applyAlignment="1">
      <alignment horizontal="right" vertical="center"/>
    </xf>
    <xf numFmtId="184" fontId="6" fillId="0" borderId="26" xfId="182" applyNumberFormat="1" applyFont="1" applyFill="1" applyBorder="1" applyAlignment="1" applyProtection="1">
      <alignment horizontal="right" vertical="center"/>
      <protection/>
    </xf>
    <xf numFmtId="184" fontId="6" fillId="0" borderId="0" xfId="182" applyNumberFormat="1" applyFont="1" applyFill="1" applyBorder="1" applyAlignment="1" applyProtection="1">
      <alignment horizontal="right" vertical="center"/>
      <protection/>
    </xf>
    <xf numFmtId="184" fontId="6" fillId="0" borderId="0" xfId="182" applyNumberFormat="1" applyFont="1" applyFill="1" applyAlignment="1">
      <alignment horizontal="right" vertical="center"/>
    </xf>
    <xf numFmtId="184" fontId="6" fillId="0" borderId="0" xfId="182" applyNumberFormat="1" applyFont="1" applyFill="1" applyBorder="1" applyAlignment="1">
      <alignment horizontal="right" vertical="center"/>
    </xf>
    <xf numFmtId="184" fontId="6" fillId="0" borderId="34" xfId="182" applyNumberFormat="1" applyFont="1" applyFill="1" applyBorder="1" applyAlignment="1" applyProtection="1">
      <alignment horizontal="right" vertical="center"/>
      <protection/>
    </xf>
    <xf numFmtId="184" fontId="6" fillId="0" borderId="35" xfId="182" applyNumberFormat="1" applyFont="1" applyFill="1" applyBorder="1" applyAlignment="1" applyProtection="1">
      <alignment horizontal="right" vertical="center"/>
      <protection/>
    </xf>
    <xf numFmtId="184" fontId="6" fillId="0" borderId="35" xfId="182" applyNumberFormat="1" applyFont="1" applyFill="1" applyBorder="1" applyAlignment="1">
      <alignment horizontal="right" vertical="center"/>
    </xf>
    <xf numFmtId="49" fontId="6" fillId="0" borderId="25" xfId="0" applyNumberFormat="1" applyFont="1" applyFill="1" applyBorder="1" applyAlignment="1">
      <alignment horizontal="center" vertical="center"/>
    </xf>
    <xf numFmtId="49" fontId="6" fillId="0" borderId="25" xfId="182" applyNumberFormat="1" applyFont="1" applyFill="1" applyBorder="1" applyAlignment="1">
      <alignment horizontal="center" vertical="center"/>
    </xf>
    <xf numFmtId="184" fontId="136" fillId="0" borderId="0" xfId="182" applyNumberFormat="1" applyFont="1" applyFill="1" applyAlignment="1">
      <alignment horizontal="right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184" fontId="135" fillId="0" borderId="0" xfId="182" applyNumberFormat="1" applyFont="1" applyFill="1" applyAlignment="1">
      <alignment horizontal="right" vertical="center"/>
    </xf>
    <xf numFmtId="184" fontId="135" fillId="0" borderId="0" xfId="182" applyNumberFormat="1" applyFont="1" applyFill="1" applyBorder="1" applyAlignment="1" applyProtection="1">
      <alignment horizontal="right" vertical="center"/>
      <protection locked="0"/>
    </xf>
    <xf numFmtId="0" fontId="6" fillId="0" borderId="21" xfId="0" applyFont="1" applyFill="1" applyBorder="1" applyAlignment="1">
      <alignment horizontal="center" vertical="center" shrinkToFit="1"/>
    </xf>
    <xf numFmtId="0" fontId="6" fillId="0" borderId="20" xfId="0" applyFont="1" applyFill="1" applyBorder="1" applyAlignment="1">
      <alignment horizontal="center" vertical="center" shrinkToFit="1"/>
    </xf>
    <xf numFmtId="184" fontId="135" fillId="0" borderId="19" xfId="182" applyNumberFormat="1" applyFont="1" applyFill="1" applyBorder="1" applyAlignment="1">
      <alignment horizontal="right" vertical="center"/>
    </xf>
    <xf numFmtId="0" fontId="0" fillId="0" borderId="31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188" fontId="6" fillId="0" borderId="35" xfId="182" applyNumberFormat="1" applyFont="1" applyFill="1" applyBorder="1" applyAlignment="1">
      <alignment horizontal="right" vertical="center"/>
    </xf>
    <xf numFmtId="184" fontId="6" fillId="0" borderId="34" xfId="182" applyNumberFormat="1" applyFont="1" applyFill="1" applyBorder="1" applyAlignment="1">
      <alignment horizontal="right" vertical="center"/>
    </xf>
    <xf numFmtId="188" fontId="6" fillId="0" borderId="0" xfId="182" applyNumberFormat="1" applyFont="1" applyFill="1" applyAlignment="1">
      <alignment horizontal="right" vertical="center"/>
    </xf>
    <xf numFmtId="184" fontId="6" fillId="0" borderId="26" xfId="182" applyNumberFormat="1" applyFont="1" applyFill="1" applyBorder="1" applyAlignment="1">
      <alignment horizontal="right" vertical="center"/>
    </xf>
    <xf numFmtId="189" fontId="6" fillId="0" borderId="35" xfId="182" applyNumberFormat="1" applyFont="1" applyFill="1" applyBorder="1" applyAlignment="1">
      <alignment horizontal="right" vertical="center"/>
    </xf>
    <xf numFmtId="189" fontId="6" fillId="0" borderId="0" xfId="182" applyNumberFormat="1" applyFont="1" applyFill="1" applyAlignment="1">
      <alignment horizontal="right" vertical="center"/>
    </xf>
    <xf numFmtId="184" fontId="7" fillId="0" borderId="49" xfId="182" applyNumberFormat="1" applyFont="1" applyFill="1" applyBorder="1" applyAlignment="1">
      <alignment horizontal="right" vertical="center"/>
    </xf>
    <xf numFmtId="184" fontId="1" fillId="0" borderId="42" xfId="0" applyNumberFormat="1" applyFont="1" applyFill="1" applyBorder="1" applyAlignment="1">
      <alignment horizontal="right" vertical="center"/>
    </xf>
    <xf numFmtId="189" fontId="7" fillId="0" borderId="42" xfId="182" applyNumberFormat="1" applyFont="1" applyFill="1" applyBorder="1" applyAlignment="1">
      <alignment horizontal="right" vertical="center"/>
    </xf>
    <xf numFmtId="188" fontId="7" fillId="0" borderId="42" xfId="182" applyNumberFormat="1" applyFont="1" applyFill="1" applyBorder="1" applyAlignment="1">
      <alignment horizontal="right" vertical="center"/>
    </xf>
    <xf numFmtId="188" fontId="1" fillId="0" borderId="42" xfId="0" applyNumberFormat="1" applyFont="1" applyFill="1" applyBorder="1" applyAlignment="1">
      <alignment horizontal="right" vertical="center"/>
    </xf>
    <xf numFmtId="184" fontId="7" fillId="0" borderId="42" xfId="182" applyNumberFormat="1" applyFont="1" applyFill="1" applyBorder="1" applyAlignment="1">
      <alignment horizontal="right" vertical="center"/>
    </xf>
    <xf numFmtId="184" fontId="1" fillId="0" borderId="42" xfId="182" applyNumberFormat="1" applyFont="1" applyFill="1" applyBorder="1" applyAlignment="1">
      <alignment horizontal="right" vertical="center"/>
    </xf>
    <xf numFmtId="0" fontId="138" fillId="0" borderId="25" xfId="0" applyFont="1" applyFill="1" applyBorder="1" applyAlignment="1">
      <alignment horizontal="center" vertical="center"/>
    </xf>
    <xf numFmtId="0" fontId="138" fillId="0" borderId="29" xfId="0" applyFont="1" applyFill="1" applyBorder="1" applyAlignment="1" applyProtection="1">
      <alignment horizontal="center" vertical="center"/>
      <protection/>
    </xf>
    <xf numFmtId="0" fontId="138" fillId="0" borderId="24" xfId="0" applyFont="1" applyFill="1" applyBorder="1" applyAlignment="1" applyProtection="1">
      <alignment horizontal="center" vertical="center"/>
      <protection/>
    </xf>
    <xf numFmtId="0" fontId="138" fillId="0" borderId="23" xfId="0" applyFont="1" applyFill="1" applyBorder="1" applyAlignment="1" applyProtection="1">
      <alignment horizontal="center" vertical="center"/>
      <protection/>
    </xf>
    <xf numFmtId="0" fontId="138" fillId="0" borderId="26" xfId="0" applyFont="1" applyFill="1" applyBorder="1" applyAlignment="1" applyProtection="1">
      <alignment horizontal="center" vertical="center"/>
      <protection/>
    </xf>
    <xf numFmtId="0" fontId="138" fillId="0" borderId="0" xfId="0" applyFont="1" applyFill="1" applyBorder="1" applyAlignment="1" applyProtection="1">
      <alignment horizontal="center" vertical="center"/>
      <protection/>
    </xf>
    <xf numFmtId="0" fontId="138" fillId="0" borderId="25" xfId="0" applyFont="1" applyFill="1" applyBorder="1" applyAlignment="1" applyProtection="1">
      <alignment horizontal="center" vertical="center"/>
      <protection/>
    </xf>
    <xf numFmtId="0" fontId="138" fillId="0" borderId="26" xfId="0" applyFont="1" applyFill="1" applyBorder="1" applyAlignment="1" applyProtection="1">
      <alignment horizontal="center" vertical="center" shrinkToFit="1"/>
      <protection/>
    </xf>
    <xf numFmtId="0" fontId="138" fillId="0" borderId="0" xfId="0" applyFont="1" applyFill="1" applyBorder="1" applyAlignment="1" applyProtection="1">
      <alignment horizontal="center" vertical="center" shrinkToFit="1"/>
      <protection/>
    </xf>
    <xf numFmtId="0" fontId="138" fillId="0" borderId="25" xfId="0" applyFont="1" applyFill="1" applyBorder="1" applyAlignment="1" applyProtection="1">
      <alignment horizontal="center" vertical="center" shrinkToFit="1"/>
      <protection/>
    </xf>
    <xf numFmtId="0" fontId="139" fillId="0" borderId="35" xfId="0" applyFont="1" applyFill="1" applyBorder="1" applyAlignment="1" applyProtection="1">
      <alignment horizontal="left" vertical="center"/>
      <protection/>
    </xf>
    <xf numFmtId="0" fontId="139" fillId="0" borderId="0" xfId="0" applyFont="1" applyFill="1" applyBorder="1" applyAlignment="1" applyProtection="1">
      <alignment horizontal="left" vertical="center"/>
      <protection/>
    </xf>
    <xf numFmtId="0" fontId="139" fillId="0" borderId="0" xfId="0" applyFont="1" applyFill="1" applyAlignment="1" applyProtection="1">
      <alignment horizontal="left" vertical="center"/>
      <protection/>
    </xf>
    <xf numFmtId="0" fontId="48" fillId="0" borderId="0" xfId="0" applyFont="1" applyFill="1" applyAlignment="1">
      <alignment horizontal="center" vertical="center" shrinkToFit="1"/>
    </xf>
    <xf numFmtId="0" fontId="138" fillId="0" borderId="25" xfId="268" applyFont="1" applyFill="1" applyBorder="1" applyAlignment="1">
      <alignment horizontal="center" vertical="center"/>
      <protection/>
    </xf>
    <xf numFmtId="0" fontId="56" fillId="0" borderId="0" xfId="0" applyFont="1" applyFill="1" applyAlignment="1">
      <alignment horizontal="center" vertical="center"/>
    </xf>
    <xf numFmtId="0" fontId="138" fillId="0" borderId="20" xfId="0" applyFont="1" applyFill="1" applyBorder="1" applyAlignment="1" applyProtection="1">
      <alignment horizontal="center" vertical="center"/>
      <protection/>
    </xf>
    <xf numFmtId="0" fontId="138" fillId="0" borderId="21" xfId="0" applyFont="1" applyFill="1" applyBorder="1" applyAlignment="1" applyProtection="1">
      <alignment horizontal="center" vertical="center"/>
      <protection/>
    </xf>
    <xf numFmtId="0" fontId="138" fillId="0" borderId="19" xfId="0" applyFont="1" applyFill="1" applyBorder="1" applyAlignment="1" applyProtection="1">
      <alignment horizontal="center" vertical="center"/>
      <protection/>
    </xf>
    <xf numFmtId="0" fontId="138" fillId="0" borderId="33" xfId="0" applyFont="1" applyFill="1" applyBorder="1" applyAlignment="1" applyProtection="1">
      <alignment horizontal="center" vertical="center"/>
      <protection/>
    </xf>
    <xf numFmtId="0" fontId="138" fillId="0" borderId="30" xfId="0" applyFont="1" applyFill="1" applyBorder="1" applyAlignment="1" applyProtection="1">
      <alignment horizontal="center" vertical="center"/>
      <protection/>
    </xf>
    <xf numFmtId="0" fontId="61" fillId="0" borderId="0" xfId="0" applyFont="1" applyFill="1" applyAlignment="1" applyProtection="1">
      <alignment horizontal="center" vertical="center" shrinkToFit="1"/>
      <protection/>
    </xf>
    <xf numFmtId="0" fontId="139" fillId="0" borderId="0" xfId="0" applyFont="1" applyFill="1" applyBorder="1" applyAlignment="1" applyProtection="1">
      <alignment horizontal="left"/>
      <protection/>
    </xf>
    <xf numFmtId="0" fontId="138" fillId="0" borderId="36" xfId="0" applyFont="1" applyFill="1" applyBorder="1" applyAlignment="1" applyProtection="1">
      <alignment horizontal="center" vertical="center"/>
      <protection/>
    </xf>
    <xf numFmtId="0" fontId="138" fillId="0" borderId="0" xfId="0" applyFont="1" applyFill="1" applyBorder="1" applyAlignment="1" applyProtection="1">
      <alignment horizontal="left" vertical="center"/>
      <protection/>
    </xf>
    <xf numFmtId="0" fontId="138" fillId="0" borderId="25" xfId="0" applyFont="1" applyFill="1" applyBorder="1" applyAlignment="1">
      <alignment horizontal="center" vertical="center" shrinkToFit="1"/>
    </xf>
    <xf numFmtId="0" fontId="6" fillId="0" borderId="34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</cellXfs>
  <cellStyles count="2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강조색1" xfId="21"/>
    <cellStyle name="20% - 강조색1 2" xfId="22"/>
    <cellStyle name="20% - 강조색1 2 2" xfId="23"/>
    <cellStyle name="20% - 강조색1 3" xfId="24"/>
    <cellStyle name="20% - 강조색2" xfId="25"/>
    <cellStyle name="20% - 강조색2 2" xfId="26"/>
    <cellStyle name="20% - 강조색2 2 2" xfId="27"/>
    <cellStyle name="20% - 강조색2 3" xfId="28"/>
    <cellStyle name="20% - 강조색3" xfId="29"/>
    <cellStyle name="20% - 강조색3 2" xfId="30"/>
    <cellStyle name="20% - 강조색3 2 2" xfId="31"/>
    <cellStyle name="20% - 강조색3 3" xfId="32"/>
    <cellStyle name="20% - 강조색4" xfId="33"/>
    <cellStyle name="20% - 강조색4 2" xfId="34"/>
    <cellStyle name="20% - 강조색4 2 2" xfId="35"/>
    <cellStyle name="20% - 강조색4 3" xfId="36"/>
    <cellStyle name="20% - 강조색5" xfId="37"/>
    <cellStyle name="20% - 강조색5 2" xfId="38"/>
    <cellStyle name="20% - 강조색5 2 2" xfId="39"/>
    <cellStyle name="20% - 강조색5 3" xfId="40"/>
    <cellStyle name="20% - 강조색6" xfId="41"/>
    <cellStyle name="20% - 강조색6 2" xfId="42"/>
    <cellStyle name="20% - 강조색6 2 2" xfId="43"/>
    <cellStyle name="20% - 강조색6 3" xfId="44"/>
    <cellStyle name="40% - Accent1" xfId="45"/>
    <cellStyle name="40% - Accent2" xfId="46"/>
    <cellStyle name="40% - Accent3" xfId="47"/>
    <cellStyle name="40% - Accent4" xfId="48"/>
    <cellStyle name="40% - Accent5" xfId="49"/>
    <cellStyle name="40% - Accent6" xfId="50"/>
    <cellStyle name="40% - 강조색1" xfId="51"/>
    <cellStyle name="40% - 강조색1 2" xfId="52"/>
    <cellStyle name="40% - 강조색1 2 2" xfId="53"/>
    <cellStyle name="40% - 강조색1 3" xfId="54"/>
    <cellStyle name="40% - 강조색2" xfId="55"/>
    <cellStyle name="40% - 강조색2 2" xfId="56"/>
    <cellStyle name="40% - 강조색2 2 2" xfId="57"/>
    <cellStyle name="40% - 강조색2 3" xfId="58"/>
    <cellStyle name="40% - 강조색3" xfId="59"/>
    <cellStyle name="40% - 강조색3 2" xfId="60"/>
    <cellStyle name="40% - 강조색3 2 2" xfId="61"/>
    <cellStyle name="40% - 강조색3 3" xfId="62"/>
    <cellStyle name="40% - 강조색4" xfId="63"/>
    <cellStyle name="40% - 강조색4 2" xfId="64"/>
    <cellStyle name="40% - 강조색4 2 2" xfId="65"/>
    <cellStyle name="40% - 강조색4 3" xfId="66"/>
    <cellStyle name="40% - 강조색5" xfId="67"/>
    <cellStyle name="40% - 강조색5 2" xfId="68"/>
    <cellStyle name="40% - 강조색5 2 2" xfId="69"/>
    <cellStyle name="40% - 강조색5 3" xfId="70"/>
    <cellStyle name="40% - 강조색6" xfId="71"/>
    <cellStyle name="40% - 강조색6 2" xfId="72"/>
    <cellStyle name="40% - 강조색6 2 2" xfId="73"/>
    <cellStyle name="40% - 강조색6 3" xfId="74"/>
    <cellStyle name="60% - Accent1" xfId="75"/>
    <cellStyle name="60% - Accent2" xfId="76"/>
    <cellStyle name="60% - Accent3" xfId="77"/>
    <cellStyle name="60% - Accent4" xfId="78"/>
    <cellStyle name="60% - Accent5" xfId="79"/>
    <cellStyle name="60% - Accent6" xfId="80"/>
    <cellStyle name="60% - 강조색1" xfId="81"/>
    <cellStyle name="60% - 강조색1 2" xfId="82"/>
    <cellStyle name="60% - 강조색1 2 2" xfId="83"/>
    <cellStyle name="60% - 강조색1 3" xfId="84"/>
    <cellStyle name="60% - 강조색2" xfId="85"/>
    <cellStyle name="60% - 강조색2 2" xfId="86"/>
    <cellStyle name="60% - 강조색2 2 2" xfId="87"/>
    <cellStyle name="60% - 강조색2 3" xfId="88"/>
    <cellStyle name="60% - 강조색3" xfId="89"/>
    <cellStyle name="60% - 강조색3 2" xfId="90"/>
    <cellStyle name="60% - 강조색3 2 2" xfId="91"/>
    <cellStyle name="60% - 강조색3 3" xfId="92"/>
    <cellStyle name="60% - 강조색4" xfId="93"/>
    <cellStyle name="60% - 강조색4 2" xfId="94"/>
    <cellStyle name="60% - 강조색4 2 2" xfId="95"/>
    <cellStyle name="60% - 강조색4 3" xfId="96"/>
    <cellStyle name="60% - 강조색5" xfId="97"/>
    <cellStyle name="60% - 강조색5 2" xfId="98"/>
    <cellStyle name="60% - 강조색5 2 2" xfId="99"/>
    <cellStyle name="60% - 강조색5 3" xfId="100"/>
    <cellStyle name="60% - 강조색6" xfId="101"/>
    <cellStyle name="60% - 강조색6 2" xfId="102"/>
    <cellStyle name="60% - 강조색6 2 2" xfId="103"/>
    <cellStyle name="60% - 강조색6 3" xfId="104"/>
    <cellStyle name="Accent1" xfId="105"/>
    <cellStyle name="Accent2" xfId="106"/>
    <cellStyle name="Accent3" xfId="107"/>
    <cellStyle name="Accent4" xfId="108"/>
    <cellStyle name="Accent5" xfId="109"/>
    <cellStyle name="Accent6" xfId="110"/>
    <cellStyle name="Bad" xfId="111"/>
    <cellStyle name="Calculation" xfId="112"/>
    <cellStyle name="Check Cell" xfId="113"/>
    <cellStyle name="Explanatory Text" xfId="114"/>
    <cellStyle name="Good" xfId="115"/>
    <cellStyle name="Heading 1" xfId="116"/>
    <cellStyle name="Heading 2" xfId="117"/>
    <cellStyle name="Heading 3" xfId="118"/>
    <cellStyle name="Heading 4" xfId="119"/>
    <cellStyle name="Input" xfId="120"/>
    <cellStyle name="Linked Cell" xfId="121"/>
    <cellStyle name="Neutral" xfId="122"/>
    <cellStyle name="Note" xfId="123"/>
    <cellStyle name="Output" xfId="124"/>
    <cellStyle name="Title" xfId="125"/>
    <cellStyle name="Total" xfId="126"/>
    <cellStyle name="Warning Text" xfId="127"/>
    <cellStyle name="강조색1" xfId="128"/>
    <cellStyle name="강조색1 2" xfId="129"/>
    <cellStyle name="강조색1 2 2" xfId="130"/>
    <cellStyle name="강조색1 3" xfId="131"/>
    <cellStyle name="강조색2" xfId="132"/>
    <cellStyle name="강조색2 2" xfId="133"/>
    <cellStyle name="강조색2 2 2" xfId="134"/>
    <cellStyle name="강조색2 3" xfId="135"/>
    <cellStyle name="강조색3" xfId="136"/>
    <cellStyle name="강조색3 2" xfId="137"/>
    <cellStyle name="강조색3 2 2" xfId="138"/>
    <cellStyle name="강조색3 3" xfId="139"/>
    <cellStyle name="강조색4" xfId="140"/>
    <cellStyle name="강조색4 2" xfId="141"/>
    <cellStyle name="강조색4 2 2" xfId="142"/>
    <cellStyle name="강조색4 3" xfId="143"/>
    <cellStyle name="강조색5" xfId="144"/>
    <cellStyle name="강조색5 2" xfId="145"/>
    <cellStyle name="강조색5 2 2" xfId="146"/>
    <cellStyle name="강조색5 3" xfId="147"/>
    <cellStyle name="강조색6" xfId="148"/>
    <cellStyle name="강조색6 2" xfId="149"/>
    <cellStyle name="강조색6 2 2" xfId="150"/>
    <cellStyle name="강조색6 3" xfId="151"/>
    <cellStyle name="경고문" xfId="152"/>
    <cellStyle name="경고문 2" xfId="153"/>
    <cellStyle name="경고문 2 2" xfId="154"/>
    <cellStyle name="경고문 3" xfId="155"/>
    <cellStyle name="계산" xfId="156"/>
    <cellStyle name="계산 2" xfId="157"/>
    <cellStyle name="계산 2 2" xfId="158"/>
    <cellStyle name="계산 3" xfId="159"/>
    <cellStyle name="나쁨" xfId="160"/>
    <cellStyle name="나쁨 2" xfId="161"/>
    <cellStyle name="나쁨 2 2" xfId="162"/>
    <cellStyle name="나쁨 3" xfId="163"/>
    <cellStyle name="메모" xfId="164"/>
    <cellStyle name="메모 2" xfId="165"/>
    <cellStyle name="메모 2 2" xfId="166"/>
    <cellStyle name="메모 3" xfId="167"/>
    <cellStyle name="Percent" xfId="168"/>
    <cellStyle name="보통" xfId="169"/>
    <cellStyle name="보통 2" xfId="170"/>
    <cellStyle name="보통 2 2" xfId="171"/>
    <cellStyle name="보통 3" xfId="172"/>
    <cellStyle name="설명 텍스트" xfId="173"/>
    <cellStyle name="설명 텍스트 2" xfId="174"/>
    <cellStyle name="설명 텍스트 2 2" xfId="175"/>
    <cellStyle name="설명 텍스트 3" xfId="176"/>
    <cellStyle name="셀 확인" xfId="177"/>
    <cellStyle name="셀 확인 2" xfId="178"/>
    <cellStyle name="셀 확인 2 2" xfId="179"/>
    <cellStyle name="셀 확인 3" xfId="180"/>
    <cellStyle name="Comma" xfId="181"/>
    <cellStyle name="Comma [0]" xfId="182"/>
    <cellStyle name="쉼표 [0] 10" xfId="183"/>
    <cellStyle name="쉼표 [0] 11" xfId="184"/>
    <cellStyle name="쉼표 [0] 12" xfId="185"/>
    <cellStyle name="쉼표 [0] 13" xfId="186"/>
    <cellStyle name="쉼표 [0] 13 11" xfId="187"/>
    <cellStyle name="쉼표 [0] 14" xfId="188"/>
    <cellStyle name="쉼표 [0] 15" xfId="189"/>
    <cellStyle name="쉼표 [0] 16" xfId="190"/>
    <cellStyle name="쉼표 [0] 17" xfId="191"/>
    <cellStyle name="쉼표 [0] 18" xfId="192"/>
    <cellStyle name="쉼표 [0] 19" xfId="193"/>
    <cellStyle name="쉼표 [0] 2" xfId="194"/>
    <cellStyle name="쉼표 [0] 2 2" xfId="195"/>
    <cellStyle name="쉼표 [0] 2 3" xfId="196"/>
    <cellStyle name="쉼표 [0] 20" xfId="197"/>
    <cellStyle name="쉼표 [0] 21" xfId="198"/>
    <cellStyle name="쉼표 [0] 3" xfId="199"/>
    <cellStyle name="쉼표 [0] 3 2" xfId="200"/>
    <cellStyle name="쉼표 [0] 4" xfId="201"/>
    <cellStyle name="쉼표 [0] 4 2" xfId="202"/>
    <cellStyle name="쉼표 [0] 5" xfId="203"/>
    <cellStyle name="쉼표 [0] 5 2" xfId="204"/>
    <cellStyle name="쉼표 [0] 6" xfId="205"/>
    <cellStyle name="쉼표 [0] 6 2" xfId="206"/>
    <cellStyle name="쉼표 [0] 7" xfId="207"/>
    <cellStyle name="쉼표 [0] 8" xfId="208"/>
    <cellStyle name="쉼표 [0] 9" xfId="209"/>
    <cellStyle name="쉼표 [0]_05-농업수산(시군)" xfId="210"/>
    <cellStyle name="쉼표 [0]_06-농업수산" xfId="211"/>
    <cellStyle name="쉼표 [0]_06-농업수산 2" xfId="212"/>
    <cellStyle name="쉼표 [0]_06-농업수산 4" xfId="213"/>
    <cellStyle name="쉼표 [0]_06-농업수산 4 2" xfId="214"/>
    <cellStyle name="쉼표 [0]_06-농업수산 5 2" xfId="215"/>
    <cellStyle name="쉼표 [0]_06-농업수산 6" xfId="216"/>
    <cellStyle name="쉼표 [0]_6장-수의사분포(1)" xfId="217"/>
    <cellStyle name="연결된 셀" xfId="218"/>
    <cellStyle name="연결된 셀 2" xfId="219"/>
    <cellStyle name="연결된 셀 2 2" xfId="220"/>
    <cellStyle name="연결된 셀 3" xfId="221"/>
    <cellStyle name="Followed Hyperlink" xfId="222"/>
    <cellStyle name="요약" xfId="223"/>
    <cellStyle name="요약 2" xfId="224"/>
    <cellStyle name="요약 2 2" xfId="225"/>
    <cellStyle name="요약 3" xfId="226"/>
    <cellStyle name="입력" xfId="227"/>
    <cellStyle name="입력 2" xfId="228"/>
    <cellStyle name="입력 2 2" xfId="229"/>
    <cellStyle name="입력 3" xfId="230"/>
    <cellStyle name="제목" xfId="231"/>
    <cellStyle name="제목 1" xfId="232"/>
    <cellStyle name="제목 1 2" xfId="233"/>
    <cellStyle name="제목 1 2 2" xfId="234"/>
    <cellStyle name="제목 1 3" xfId="235"/>
    <cellStyle name="제목 2" xfId="236"/>
    <cellStyle name="제목 2 2" xfId="237"/>
    <cellStyle name="제목 2 2 2" xfId="238"/>
    <cellStyle name="제목 2 3" xfId="239"/>
    <cellStyle name="제목 3" xfId="240"/>
    <cellStyle name="제목 3 2" xfId="241"/>
    <cellStyle name="제목 3 2 2" xfId="242"/>
    <cellStyle name="제목 3 3" xfId="243"/>
    <cellStyle name="제목 4" xfId="244"/>
    <cellStyle name="제목 4 2" xfId="245"/>
    <cellStyle name="제목 4 2 2" xfId="246"/>
    <cellStyle name="제목 4 3" xfId="247"/>
    <cellStyle name="제목 5" xfId="248"/>
    <cellStyle name="제목 6" xfId="249"/>
    <cellStyle name="좋음" xfId="250"/>
    <cellStyle name="좋음 2" xfId="251"/>
    <cellStyle name="좋음 2 2" xfId="252"/>
    <cellStyle name="좋음 3" xfId="253"/>
    <cellStyle name="출력" xfId="254"/>
    <cellStyle name="출력 2" xfId="255"/>
    <cellStyle name="출력 2 2" xfId="256"/>
    <cellStyle name="출력 3" xfId="257"/>
    <cellStyle name="콤마 [0]_4.주요경제지표" xfId="258"/>
    <cellStyle name="Currency" xfId="259"/>
    <cellStyle name="Currency [0]" xfId="260"/>
    <cellStyle name="통화 [0] 2" xfId="261"/>
    <cellStyle name="표준 2" xfId="262"/>
    <cellStyle name="표준 2 2" xfId="263"/>
    <cellStyle name="표준 3" xfId="264"/>
    <cellStyle name="표준 35" xfId="265"/>
    <cellStyle name="표준 4" xfId="266"/>
    <cellStyle name="표준_05-농업수산(시군)" xfId="267"/>
    <cellStyle name="표준_06-농업수산" xfId="268"/>
    <cellStyle name="표준_6장-수의사분포(1)" xfId="269"/>
    <cellStyle name="Hyperlink" xfId="2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37"/>
  <sheetViews>
    <sheetView tabSelected="1" view="pageBreakPreview" zoomScaleSheetLayoutView="100" zoomScalePageLayoutView="0" workbookViewId="0" topLeftCell="A1">
      <selection activeCell="I11" sqref="I11"/>
    </sheetView>
  </sheetViews>
  <sheetFormatPr defaultColWidth="9.140625" defaultRowHeight="12"/>
  <cols>
    <col min="1" max="1" width="13.00390625" style="167" customWidth="1"/>
    <col min="2" max="7" width="14.140625" style="167" customWidth="1"/>
    <col min="8" max="8" width="9.140625" style="167" customWidth="1"/>
    <col min="9" max="9" width="15.7109375" style="167" customWidth="1"/>
    <col min="10" max="16384" width="9.140625" style="167" customWidth="1"/>
  </cols>
  <sheetData>
    <row r="1" ht="18.75" customHeight="1">
      <c r="G1" s="173"/>
    </row>
    <row r="2" spans="1:7" ht="24.75" customHeight="1">
      <c r="A2" s="189" t="s">
        <v>360</v>
      </c>
      <c r="B2" s="190"/>
      <c r="C2" s="190"/>
      <c r="D2" s="190"/>
      <c r="E2" s="190"/>
      <c r="F2" s="190"/>
      <c r="G2" s="190"/>
    </row>
    <row r="3" spans="1:7" ht="24.75" customHeight="1">
      <c r="A3" s="169" t="s">
        <v>359</v>
      </c>
      <c r="B3" s="190"/>
      <c r="C3" s="190"/>
      <c r="D3" s="190"/>
      <c r="E3" s="190"/>
      <c r="F3" s="190"/>
      <c r="G3" s="190"/>
    </row>
    <row r="4" spans="1:7" s="77" customFormat="1" ht="15" customHeight="1" thickBot="1">
      <c r="A4" s="325" t="s">
        <v>627</v>
      </c>
      <c r="B4" s="325"/>
      <c r="C4" s="325"/>
      <c r="D4" s="325"/>
      <c r="E4" s="325"/>
      <c r="F4" s="325"/>
      <c r="G4" s="326"/>
    </row>
    <row r="5" spans="1:7" s="3" customFormat="1" ht="16.5" customHeight="1">
      <c r="A5" s="327"/>
      <c r="B5" s="328" t="s">
        <v>615</v>
      </c>
      <c r="C5" s="328"/>
      <c r="D5" s="344"/>
      <c r="E5" s="328" t="s">
        <v>616</v>
      </c>
      <c r="F5" s="328"/>
      <c r="G5" s="328"/>
    </row>
    <row r="6" spans="1:7" s="3" customFormat="1" ht="16.5" customHeight="1">
      <c r="A6" s="925" t="s">
        <v>617</v>
      </c>
      <c r="B6" s="334" t="s">
        <v>625</v>
      </c>
      <c r="C6" s="330" t="s">
        <v>618</v>
      </c>
      <c r="D6" s="331" t="s">
        <v>624</v>
      </c>
      <c r="E6" s="334" t="s">
        <v>625</v>
      </c>
      <c r="F6" s="330" t="s">
        <v>619</v>
      </c>
      <c r="G6" s="332" t="s">
        <v>626</v>
      </c>
    </row>
    <row r="7" spans="1:7" s="3" customFormat="1" ht="16.5" customHeight="1">
      <c r="A7" s="925"/>
      <c r="B7" s="333"/>
      <c r="C7" s="334"/>
      <c r="D7" s="329"/>
      <c r="E7" s="20"/>
      <c r="F7" s="34"/>
      <c r="G7" s="32"/>
    </row>
    <row r="8" spans="1:7" s="3" customFormat="1" ht="16.5" customHeight="1">
      <c r="A8" s="329"/>
      <c r="B8" s="333"/>
      <c r="C8" s="334"/>
      <c r="D8" s="329"/>
      <c r="E8" s="20"/>
      <c r="F8" s="34"/>
      <c r="G8" s="32"/>
    </row>
    <row r="9" spans="1:7" s="3" customFormat="1" ht="16.5" customHeight="1">
      <c r="A9" s="335"/>
      <c r="B9" s="336" t="s">
        <v>4</v>
      </c>
      <c r="C9" s="337" t="s">
        <v>358</v>
      </c>
      <c r="D9" s="882" t="s">
        <v>1059</v>
      </c>
      <c r="E9" s="336" t="s">
        <v>4</v>
      </c>
      <c r="F9" s="23" t="s">
        <v>357</v>
      </c>
      <c r="G9" s="24" t="s">
        <v>356</v>
      </c>
    </row>
    <row r="10" spans="1:7" s="3" customFormat="1" ht="27.75" customHeight="1">
      <c r="A10" s="329">
        <v>2016</v>
      </c>
      <c r="B10" s="345">
        <v>3025</v>
      </c>
      <c r="C10" s="345">
        <v>943</v>
      </c>
      <c r="D10" s="345">
        <v>2082</v>
      </c>
      <c r="E10" s="346">
        <v>7135</v>
      </c>
      <c r="F10" s="346">
        <v>3606</v>
      </c>
      <c r="G10" s="346">
        <v>3529</v>
      </c>
    </row>
    <row r="11" spans="1:7" s="3" customFormat="1" ht="27.75" customHeight="1">
      <c r="A11" s="329">
        <v>2017</v>
      </c>
      <c r="B11" s="345">
        <v>2858</v>
      </c>
      <c r="C11" s="345">
        <v>782</v>
      </c>
      <c r="D11" s="345">
        <v>2076</v>
      </c>
      <c r="E11" s="346">
        <v>6684</v>
      </c>
      <c r="F11" s="346">
        <v>3343</v>
      </c>
      <c r="G11" s="346">
        <v>3341</v>
      </c>
    </row>
    <row r="12" spans="1:7" s="3" customFormat="1" ht="27.75" customHeight="1">
      <c r="A12" s="329">
        <v>2018</v>
      </c>
      <c r="B12" s="345">
        <v>2917</v>
      </c>
      <c r="C12" s="345">
        <v>868</v>
      </c>
      <c r="D12" s="345">
        <v>2049</v>
      </c>
      <c r="E12" s="346">
        <v>7137</v>
      </c>
      <c r="F12" s="346">
        <v>3609</v>
      </c>
      <c r="G12" s="346">
        <v>3528</v>
      </c>
    </row>
    <row r="13" spans="1:7" s="3" customFormat="1" ht="27.75" customHeight="1">
      <c r="A13" s="329">
        <v>2019</v>
      </c>
      <c r="B13" s="345">
        <v>2775</v>
      </c>
      <c r="C13" s="345">
        <v>778</v>
      </c>
      <c r="D13" s="345">
        <v>1997</v>
      </c>
      <c r="E13" s="346">
        <v>6435</v>
      </c>
      <c r="F13" s="346">
        <v>3168</v>
      </c>
      <c r="G13" s="346">
        <v>3267</v>
      </c>
    </row>
    <row r="14" spans="1:7" s="3" customFormat="1" ht="27.75" customHeight="1">
      <c r="A14" s="329">
        <v>2020</v>
      </c>
      <c r="B14" s="345">
        <v>2817</v>
      </c>
      <c r="C14" s="345">
        <v>1224</v>
      </c>
      <c r="D14" s="345">
        <v>1593</v>
      </c>
      <c r="E14" s="346">
        <v>6166</v>
      </c>
      <c r="F14" s="346">
        <v>3182</v>
      </c>
      <c r="G14" s="346">
        <v>2984</v>
      </c>
    </row>
    <row r="15" spans="1:8" s="196" customFormat="1" ht="38.25" customHeight="1">
      <c r="A15" s="338">
        <v>2021</v>
      </c>
      <c r="B15" s="347">
        <v>2839</v>
      </c>
      <c r="C15" s="348">
        <v>1107</v>
      </c>
      <c r="D15" s="348">
        <v>1732</v>
      </c>
      <c r="E15" s="347">
        <v>6114</v>
      </c>
      <c r="F15" s="347">
        <v>3129</v>
      </c>
      <c r="G15" s="347">
        <v>2985</v>
      </c>
      <c r="H15" s="195"/>
    </row>
    <row r="16" spans="1:9" s="3" customFormat="1" ht="7.5" customHeight="1">
      <c r="A16" s="335"/>
      <c r="B16" s="349"/>
      <c r="C16" s="350"/>
      <c r="D16" s="350"/>
      <c r="E16" s="351"/>
      <c r="F16" s="351"/>
      <c r="G16" s="350"/>
      <c r="H16" s="20"/>
      <c r="I16" s="197"/>
    </row>
    <row r="17" spans="1:9" s="199" customFormat="1" ht="15" customHeight="1">
      <c r="A17" s="199" t="s">
        <v>1007</v>
      </c>
      <c r="B17" s="339"/>
      <c r="C17" s="339"/>
      <c r="D17" s="339"/>
      <c r="E17" s="339"/>
      <c r="F17" s="340"/>
      <c r="I17" s="200"/>
    </row>
    <row r="18" s="3" customFormat="1" ht="18.75" customHeight="1">
      <c r="I18" s="197"/>
    </row>
    <row r="19" spans="1:7" s="183" customFormat="1" ht="24.75" customHeight="1">
      <c r="A19" s="169" t="s">
        <v>355</v>
      </c>
      <c r="B19" s="341"/>
      <c r="C19" s="341"/>
      <c r="D19" s="341"/>
      <c r="E19" s="341"/>
      <c r="F19" s="341"/>
      <c r="G19" s="341"/>
    </row>
    <row r="20" spans="1:7" s="183" customFormat="1" ht="24.75" customHeight="1">
      <c r="A20" s="169" t="s">
        <v>1003</v>
      </c>
      <c r="B20" s="341"/>
      <c r="C20" s="341"/>
      <c r="D20" s="341"/>
      <c r="E20" s="341"/>
      <c r="F20" s="341"/>
      <c r="G20" s="341"/>
    </row>
    <row r="21" s="3" customFormat="1" ht="13.5" thickBot="1">
      <c r="A21" s="342" t="s">
        <v>628</v>
      </c>
    </row>
    <row r="22" spans="1:7" s="3" customFormat="1" ht="16.5" customHeight="1">
      <c r="A22" s="38"/>
      <c r="B22" s="95" t="s">
        <v>621</v>
      </c>
      <c r="C22" s="205" t="s">
        <v>622</v>
      </c>
      <c r="D22" s="205" t="s">
        <v>623</v>
      </c>
      <c r="E22" s="886" t="s">
        <v>1060</v>
      </c>
      <c r="F22" s="27"/>
      <c r="G22" s="27"/>
    </row>
    <row r="23" spans="1:7" s="3" customFormat="1" ht="16.5" customHeight="1">
      <c r="A23" s="926" t="s">
        <v>617</v>
      </c>
      <c r="B23" s="32"/>
      <c r="C23" s="34"/>
      <c r="D23" s="34"/>
      <c r="E23" s="31" t="s">
        <v>1006</v>
      </c>
      <c r="F23" s="31"/>
      <c r="G23" s="31"/>
    </row>
    <row r="24" spans="1:7" s="3" customFormat="1" ht="16.5" customHeight="1">
      <c r="A24" s="926"/>
      <c r="B24" s="32"/>
      <c r="C24" s="34"/>
      <c r="D24" s="34"/>
      <c r="E24" s="46"/>
      <c r="F24" s="97" t="s">
        <v>622</v>
      </c>
      <c r="G24" s="150" t="s">
        <v>623</v>
      </c>
    </row>
    <row r="25" spans="1:7" s="3" customFormat="1" ht="16.5" customHeight="1">
      <c r="A25" s="36"/>
      <c r="B25" s="24" t="s">
        <v>4</v>
      </c>
      <c r="C25" s="23" t="s">
        <v>1004</v>
      </c>
      <c r="D25" s="23" t="s">
        <v>1005</v>
      </c>
      <c r="E25" s="37"/>
      <c r="F25" s="23" t="s">
        <v>1004</v>
      </c>
      <c r="G25" s="37" t="s">
        <v>1005</v>
      </c>
    </row>
    <row r="26" spans="1:7" s="3" customFormat="1" ht="27.75" customHeight="1">
      <c r="A26" s="329">
        <v>2016</v>
      </c>
      <c r="B26" s="352">
        <v>3858</v>
      </c>
      <c r="C26" s="353">
        <v>1070</v>
      </c>
      <c r="D26" s="353">
        <v>2788</v>
      </c>
      <c r="E26" s="357">
        <v>127.5</v>
      </c>
      <c r="F26" s="358">
        <v>35.4</v>
      </c>
      <c r="G26" s="358">
        <v>92.2</v>
      </c>
    </row>
    <row r="27" spans="1:7" s="3" customFormat="1" ht="27.75" customHeight="1">
      <c r="A27" s="329">
        <v>2017</v>
      </c>
      <c r="B27" s="352">
        <v>3828</v>
      </c>
      <c r="C27" s="353">
        <v>992</v>
      </c>
      <c r="D27" s="353">
        <v>2837</v>
      </c>
      <c r="E27" s="357">
        <v>134</v>
      </c>
      <c r="F27" s="358">
        <v>34.7</v>
      </c>
      <c r="G27" s="358">
        <v>99.3</v>
      </c>
    </row>
    <row r="28" spans="1:7" s="3" customFormat="1" ht="27.75" customHeight="1">
      <c r="A28" s="329">
        <v>2018</v>
      </c>
      <c r="B28" s="352">
        <v>3698</v>
      </c>
      <c r="C28" s="353">
        <v>949</v>
      </c>
      <c r="D28" s="353">
        <v>2748</v>
      </c>
      <c r="E28" s="357">
        <v>126.7</v>
      </c>
      <c r="F28" s="358">
        <v>32.5</v>
      </c>
      <c r="G28" s="358">
        <v>94.2</v>
      </c>
    </row>
    <row r="29" spans="1:7" s="3" customFormat="1" ht="27.75" customHeight="1">
      <c r="A29" s="329">
        <v>2019</v>
      </c>
      <c r="B29" s="352">
        <v>3644</v>
      </c>
      <c r="C29" s="353">
        <v>947</v>
      </c>
      <c r="D29" s="353">
        <v>2698</v>
      </c>
      <c r="E29" s="357">
        <v>131.3</v>
      </c>
      <c r="F29" s="358">
        <v>34.1</v>
      </c>
      <c r="G29" s="358">
        <v>97.2</v>
      </c>
    </row>
    <row r="30" spans="1:7" s="3" customFormat="1" ht="27.75" customHeight="1">
      <c r="A30" s="329">
        <v>2020</v>
      </c>
      <c r="B30" s="352">
        <v>3588</v>
      </c>
      <c r="C30" s="353">
        <v>895</v>
      </c>
      <c r="D30" s="353">
        <v>2694</v>
      </c>
      <c r="E30" s="357">
        <f>B30/B14*100</f>
        <v>127.36954206602769</v>
      </c>
      <c r="F30" s="358">
        <f>C30/B14*100</f>
        <v>31.771388001419947</v>
      </c>
      <c r="G30" s="358">
        <f>D30/B14*100</f>
        <v>95.63365282215123</v>
      </c>
    </row>
    <row r="31" spans="1:7" s="196" customFormat="1" ht="38.25" customHeight="1">
      <c r="A31" s="343">
        <v>2021</v>
      </c>
      <c r="B31" s="355">
        <v>3610</v>
      </c>
      <c r="C31" s="356">
        <v>703</v>
      </c>
      <c r="D31" s="356">
        <v>2907</v>
      </c>
      <c r="E31" s="854">
        <f>B31/B15*100</f>
        <v>127.15744980626982</v>
      </c>
      <c r="F31" s="854">
        <f>C31/B15*100</f>
        <v>24.76224022543149</v>
      </c>
      <c r="G31" s="854">
        <f>D31/B15*100</f>
        <v>102.39520958083833</v>
      </c>
    </row>
    <row r="32" spans="1:7" s="196" customFormat="1" ht="15" customHeight="1">
      <c r="A32" s="199" t="s">
        <v>1061</v>
      </c>
      <c r="B32" s="883"/>
      <c r="C32" s="884"/>
      <c r="D32" s="884"/>
      <c r="E32" s="885"/>
      <c r="F32" s="885"/>
      <c r="G32" s="885"/>
    </row>
    <row r="33" s="198" customFormat="1" ht="15" customHeight="1">
      <c r="A33" s="199" t="s">
        <v>629</v>
      </c>
    </row>
    <row r="36" ht="12">
      <c r="A36" s="168"/>
    </row>
    <row r="37" ht="12">
      <c r="A37" s="168"/>
    </row>
  </sheetData>
  <sheetProtection/>
  <mergeCells count="2">
    <mergeCell ref="A6:A7"/>
    <mergeCell ref="A23:A24"/>
  </mergeCells>
  <printOptions horizontalCentered="1"/>
  <pageMargins left="0.3937007874015748" right="0.3937007874015748" top="0.5511811023622047" bottom="0.5511811023622047" header="0.5118110236220472" footer="0.5118110236220472"/>
  <pageSetup blackAndWhite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J16"/>
  <sheetViews>
    <sheetView view="pageBreakPreview" zoomScaleSheetLayoutView="100" zoomScalePageLayoutView="0" workbookViewId="0" topLeftCell="A1">
      <selection activeCell="L12" sqref="L12"/>
    </sheetView>
  </sheetViews>
  <sheetFormatPr defaultColWidth="9.140625" defaultRowHeight="12"/>
  <cols>
    <col min="1" max="1" width="11.57421875" style="9" customWidth="1"/>
    <col min="2" max="2" width="13.140625" style="9" customWidth="1"/>
    <col min="3" max="10" width="9.7109375" style="9" customWidth="1"/>
    <col min="11" max="16384" width="9.140625" style="9" customWidth="1"/>
  </cols>
  <sheetData>
    <row r="1" spans="1:10" s="102" customFormat="1" ht="18.75" customHeight="1">
      <c r="A1" s="101"/>
      <c r="J1" s="100"/>
    </row>
    <row r="2" spans="1:10" s="167" customFormat="1" ht="24.75" customHeight="1">
      <c r="A2" s="169" t="s">
        <v>345</v>
      </c>
      <c r="B2" s="169"/>
      <c r="C2" s="169"/>
      <c r="D2" s="169"/>
      <c r="E2" s="169"/>
      <c r="F2" s="169"/>
      <c r="G2" s="169"/>
      <c r="H2" s="169"/>
      <c r="I2" s="169"/>
      <c r="J2" s="169"/>
    </row>
    <row r="3" spans="1:10" s="167" customFormat="1" ht="24.75" customHeight="1">
      <c r="A3" s="950" t="s">
        <v>131</v>
      </c>
      <c r="B3" s="950"/>
      <c r="C3" s="950"/>
      <c r="D3" s="950"/>
      <c r="E3" s="950"/>
      <c r="F3" s="950"/>
      <c r="G3" s="950"/>
      <c r="H3" s="950"/>
      <c r="I3" s="950"/>
      <c r="J3" s="950"/>
    </row>
    <row r="4" s="3" customFormat="1" ht="15" customHeight="1" thickBot="1">
      <c r="A4" s="3" t="s">
        <v>719</v>
      </c>
    </row>
    <row r="5" spans="1:10" s="3" customFormat="1" ht="32.25" customHeight="1">
      <c r="A5" s="38" t="s">
        <v>964</v>
      </c>
      <c r="B5" s="205" t="s">
        <v>963</v>
      </c>
      <c r="C5" s="44"/>
      <c r="D5" s="324" t="s">
        <v>965</v>
      </c>
      <c r="E5" s="44"/>
      <c r="F5" s="44" t="s">
        <v>146</v>
      </c>
      <c r="G5" s="120"/>
      <c r="H5" s="44" t="s">
        <v>713</v>
      </c>
      <c r="I5" s="44"/>
      <c r="J5" s="44"/>
    </row>
    <row r="6" spans="1:10" s="3" customFormat="1" ht="21.75" customHeight="1">
      <c r="A6" s="33"/>
      <c r="B6" s="33"/>
      <c r="C6" s="33" t="s">
        <v>717</v>
      </c>
      <c r="D6" s="33" t="s">
        <v>714</v>
      </c>
      <c r="E6" s="33" t="s">
        <v>962</v>
      </c>
      <c r="F6" s="118" t="s">
        <v>966</v>
      </c>
      <c r="G6" s="33" t="s">
        <v>288</v>
      </c>
      <c r="H6" s="33" t="s">
        <v>967</v>
      </c>
      <c r="I6" s="33" t="s">
        <v>968</v>
      </c>
      <c r="J6" s="46" t="s">
        <v>718</v>
      </c>
    </row>
    <row r="7" spans="1:10" s="3" customFormat="1" ht="21.75" customHeight="1">
      <c r="A7" s="33"/>
      <c r="B7" s="33" t="s">
        <v>147</v>
      </c>
      <c r="C7" s="33"/>
      <c r="D7" s="33" t="s">
        <v>148</v>
      </c>
      <c r="E7" s="33" t="s">
        <v>149</v>
      </c>
      <c r="F7" s="33" t="s">
        <v>150</v>
      </c>
      <c r="G7" s="33" t="s">
        <v>151</v>
      </c>
      <c r="H7" s="33" t="s">
        <v>152</v>
      </c>
      <c r="I7" s="33"/>
      <c r="J7" s="46" t="s">
        <v>969</v>
      </c>
    </row>
    <row r="8" spans="1:10" s="3" customFormat="1" ht="21.75" customHeight="1">
      <c r="A8" s="36" t="s">
        <v>970</v>
      </c>
      <c r="B8" s="36" t="s">
        <v>153</v>
      </c>
      <c r="C8" s="36" t="s">
        <v>154</v>
      </c>
      <c r="D8" s="36" t="s">
        <v>15</v>
      </c>
      <c r="E8" s="36" t="s">
        <v>155</v>
      </c>
      <c r="F8" s="36" t="s">
        <v>15</v>
      </c>
      <c r="G8" s="23" t="s">
        <v>156</v>
      </c>
      <c r="H8" s="36" t="s">
        <v>157</v>
      </c>
      <c r="I8" s="36" t="s">
        <v>158</v>
      </c>
      <c r="J8" s="37" t="s">
        <v>159</v>
      </c>
    </row>
    <row r="9" spans="1:10" s="3" customFormat="1" ht="72" customHeight="1">
      <c r="A9" s="33">
        <v>2016</v>
      </c>
      <c r="B9" s="474">
        <v>935</v>
      </c>
      <c r="C9" s="474">
        <v>112</v>
      </c>
      <c r="D9" s="474">
        <v>810</v>
      </c>
      <c r="E9" s="474">
        <v>11</v>
      </c>
      <c r="F9" s="474" t="s">
        <v>133</v>
      </c>
      <c r="G9" s="474" t="s">
        <v>133</v>
      </c>
      <c r="H9" s="474" t="s">
        <v>133</v>
      </c>
      <c r="I9" s="474" t="s">
        <v>133</v>
      </c>
      <c r="J9" s="474" t="s">
        <v>133</v>
      </c>
    </row>
    <row r="10" spans="1:10" s="3" customFormat="1" ht="72" customHeight="1">
      <c r="A10" s="33">
        <v>2017</v>
      </c>
      <c r="B10" s="474">
        <v>724</v>
      </c>
      <c r="C10" s="474">
        <v>67</v>
      </c>
      <c r="D10" s="474">
        <v>644</v>
      </c>
      <c r="E10" s="474">
        <v>13</v>
      </c>
      <c r="F10" s="474" t="s">
        <v>133</v>
      </c>
      <c r="G10" s="474" t="s">
        <v>133</v>
      </c>
      <c r="H10" s="474" t="s">
        <v>133</v>
      </c>
      <c r="I10" s="474" t="s">
        <v>133</v>
      </c>
      <c r="J10" s="474" t="s">
        <v>133</v>
      </c>
    </row>
    <row r="11" spans="1:10" s="5" customFormat="1" ht="72" customHeight="1">
      <c r="A11" s="33">
        <v>2018</v>
      </c>
      <c r="B11" s="474">
        <v>263</v>
      </c>
      <c r="C11" s="474">
        <v>40</v>
      </c>
      <c r="D11" s="474">
        <v>180</v>
      </c>
      <c r="E11" s="474">
        <v>31</v>
      </c>
      <c r="F11" s="474">
        <v>12</v>
      </c>
      <c r="G11" s="474" t="s">
        <v>133</v>
      </c>
      <c r="H11" s="474" t="s">
        <v>133</v>
      </c>
      <c r="I11" s="475" t="s">
        <v>133</v>
      </c>
      <c r="J11" s="475" t="s">
        <v>133</v>
      </c>
    </row>
    <row r="12" spans="1:10" s="5" customFormat="1" ht="72" customHeight="1">
      <c r="A12" s="33">
        <v>2019</v>
      </c>
      <c r="B12" s="474">
        <v>324</v>
      </c>
      <c r="C12" s="474">
        <v>73</v>
      </c>
      <c r="D12" s="474">
        <v>228</v>
      </c>
      <c r="E12" s="474">
        <v>23</v>
      </c>
      <c r="F12" s="474" t="s">
        <v>133</v>
      </c>
      <c r="G12" s="474" t="s">
        <v>133</v>
      </c>
      <c r="H12" s="474" t="s">
        <v>133</v>
      </c>
      <c r="I12" s="475" t="s">
        <v>133</v>
      </c>
      <c r="J12" s="475" t="s">
        <v>133</v>
      </c>
    </row>
    <row r="13" spans="1:10" s="5" customFormat="1" ht="72" customHeight="1">
      <c r="A13" s="33">
        <v>2020</v>
      </c>
      <c r="B13" s="474">
        <v>227</v>
      </c>
      <c r="C13" s="474">
        <v>59</v>
      </c>
      <c r="D13" s="474">
        <v>168</v>
      </c>
      <c r="E13" s="474" t="s">
        <v>133</v>
      </c>
      <c r="F13" s="474" t="s">
        <v>133</v>
      </c>
      <c r="G13" s="474" t="s">
        <v>133</v>
      </c>
      <c r="H13" s="474" t="s">
        <v>133</v>
      </c>
      <c r="I13" s="475" t="s">
        <v>133</v>
      </c>
      <c r="J13" s="475" t="s">
        <v>133</v>
      </c>
    </row>
    <row r="14" spans="1:10" s="160" customFormat="1" ht="141.75" customHeight="1">
      <c r="A14" s="108">
        <v>2021</v>
      </c>
      <c r="B14" s="891">
        <v>250</v>
      </c>
      <c r="C14" s="891">
        <v>19</v>
      </c>
      <c r="D14" s="891">
        <v>169</v>
      </c>
      <c r="E14" s="891">
        <v>59</v>
      </c>
      <c r="F14" s="891">
        <v>3</v>
      </c>
      <c r="G14" s="891" t="s">
        <v>133</v>
      </c>
      <c r="H14" s="891" t="s">
        <v>133</v>
      </c>
      <c r="I14" s="891" t="s">
        <v>133</v>
      </c>
      <c r="J14" s="891" t="s">
        <v>133</v>
      </c>
    </row>
    <row r="15" s="3" customFormat="1" ht="15" customHeight="1">
      <c r="A15" s="473" t="s">
        <v>720</v>
      </c>
    </row>
    <row r="16" ht="12">
      <c r="A16" s="74"/>
    </row>
  </sheetData>
  <sheetProtection/>
  <mergeCells count="1">
    <mergeCell ref="A3:J3"/>
  </mergeCells>
  <printOptions horizontalCentered="1"/>
  <pageMargins left="0.3937007874015748" right="0.3937007874015748" top="0.5511811023622047" bottom="0.5511811023622047" header="0.5118110236220472" footer="0.5118110236220472"/>
  <pageSetup blackAndWhite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I28"/>
  <sheetViews>
    <sheetView view="pageBreakPreview" zoomScaleSheetLayoutView="100" zoomScalePageLayoutView="0" workbookViewId="0" topLeftCell="A1">
      <selection activeCell="K17" sqref="K17"/>
    </sheetView>
  </sheetViews>
  <sheetFormatPr defaultColWidth="9.140625" defaultRowHeight="12"/>
  <cols>
    <col min="1" max="1" width="15.28125" style="84" customWidth="1"/>
    <col min="2" max="2" width="11.28125" style="84" customWidth="1"/>
    <col min="3" max="3" width="10.140625" style="84" customWidth="1"/>
    <col min="4" max="5" width="11.28125" style="84" customWidth="1"/>
    <col min="6" max="6" width="10.140625" style="84" customWidth="1"/>
    <col min="7" max="8" width="11.28125" style="84" customWidth="1"/>
    <col min="9" max="9" width="10.140625" style="84" customWidth="1"/>
    <col min="10" max="16384" width="9.140625" style="84" customWidth="1"/>
  </cols>
  <sheetData>
    <row r="1" spans="1:9" s="102" customFormat="1" ht="18.75" customHeight="1">
      <c r="A1" s="101"/>
      <c r="I1" s="100"/>
    </row>
    <row r="2" spans="1:9" s="167" customFormat="1" ht="24.75" customHeight="1">
      <c r="A2" s="169" t="s">
        <v>346</v>
      </c>
      <c r="B2" s="171"/>
      <c r="C2" s="171"/>
      <c r="D2" s="171"/>
      <c r="E2" s="180"/>
      <c r="F2" s="171"/>
      <c r="G2" s="171"/>
      <c r="H2" s="478"/>
      <c r="I2" s="171"/>
    </row>
    <row r="3" spans="1:9" s="167" customFormat="1" ht="24.75" customHeight="1">
      <c r="A3" s="169" t="s">
        <v>160</v>
      </c>
      <c r="B3" s="171"/>
      <c r="C3" s="171"/>
      <c r="D3" s="171"/>
      <c r="E3" s="171"/>
      <c r="F3" s="171"/>
      <c r="G3" s="171"/>
      <c r="H3" s="171"/>
      <c r="I3" s="171"/>
    </row>
    <row r="4" s="77" customFormat="1" ht="15" customHeight="1" thickBot="1">
      <c r="A4" s="77" t="s">
        <v>721</v>
      </c>
    </row>
    <row r="5" spans="1:9" s="3" customFormat="1" ht="18" customHeight="1">
      <c r="A5" s="38" t="s">
        <v>290</v>
      </c>
      <c r="B5" s="44" t="s">
        <v>292</v>
      </c>
      <c r="C5" s="44"/>
      <c r="D5" s="120"/>
      <c r="E5" s="44" t="s">
        <v>293</v>
      </c>
      <c r="F5" s="44"/>
      <c r="G5" s="120"/>
      <c r="H5" s="44" t="s">
        <v>294</v>
      </c>
      <c r="I5" s="44"/>
    </row>
    <row r="6" spans="1:9" s="3" customFormat="1" ht="18" customHeight="1">
      <c r="A6" s="33"/>
      <c r="B6" s="33" t="s">
        <v>295</v>
      </c>
      <c r="C6" s="33" t="s">
        <v>273</v>
      </c>
      <c r="D6" s="33" t="s">
        <v>291</v>
      </c>
      <c r="E6" s="33" t="s">
        <v>295</v>
      </c>
      <c r="F6" s="33" t="s">
        <v>273</v>
      </c>
      <c r="G6" s="33" t="s">
        <v>291</v>
      </c>
      <c r="H6" s="33" t="s">
        <v>295</v>
      </c>
      <c r="I6" s="46" t="s">
        <v>273</v>
      </c>
    </row>
    <row r="7" spans="1:9" s="3" customFormat="1" ht="18" customHeight="1">
      <c r="A7" s="33"/>
      <c r="B7" s="33" t="s">
        <v>161</v>
      </c>
      <c r="C7" s="33"/>
      <c r="D7" s="33"/>
      <c r="E7" s="33" t="s">
        <v>1012</v>
      </c>
      <c r="F7" s="33"/>
      <c r="G7" s="33"/>
      <c r="H7" s="33" t="s">
        <v>1012</v>
      </c>
      <c r="I7" s="46"/>
    </row>
    <row r="8" spans="1:9" s="3" customFormat="1" ht="18" customHeight="1">
      <c r="A8" s="36" t="s">
        <v>289</v>
      </c>
      <c r="B8" s="36" t="s">
        <v>17</v>
      </c>
      <c r="C8" s="36" t="s">
        <v>7</v>
      </c>
      <c r="D8" s="36" t="s">
        <v>162</v>
      </c>
      <c r="E8" s="36" t="s">
        <v>17</v>
      </c>
      <c r="F8" s="36" t="s">
        <v>7</v>
      </c>
      <c r="G8" s="36" t="s">
        <v>1013</v>
      </c>
      <c r="H8" s="36" t="s">
        <v>17</v>
      </c>
      <c r="I8" s="37" t="s">
        <v>7</v>
      </c>
    </row>
    <row r="9" spans="1:9" s="3" customFormat="1" ht="31.5" customHeight="1">
      <c r="A9" s="33">
        <v>2016</v>
      </c>
      <c r="B9" s="474">
        <v>2</v>
      </c>
      <c r="C9" s="474">
        <v>785</v>
      </c>
      <c r="D9" s="474">
        <v>1488</v>
      </c>
      <c r="E9" s="480" t="s">
        <v>133</v>
      </c>
      <c r="F9" s="480" t="s">
        <v>133</v>
      </c>
      <c r="G9" s="480" t="s">
        <v>133</v>
      </c>
      <c r="H9" s="474">
        <v>2</v>
      </c>
      <c r="I9" s="474">
        <v>785</v>
      </c>
    </row>
    <row r="10" spans="1:9" s="3" customFormat="1" ht="31.5" customHeight="1">
      <c r="A10" s="33">
        <v>2017</v>
      </c>
      <c r="B10" s="474">
        <v>2</v>
      </c>
      <c r="C10" s="474">
        <v>785</v>
      </c>
      <c r="D10" s="474">
        <v>1488</v>
      </c>
      <c r="E10" s="480" t="s">
        <v>133</v>
      </c>
      <c r="F10" s="480" t="s">
        <v>133</v>
      </c>
      <c r="G10" s="480" t="s">
        <v>133</v>
      </c>
      <c r="H10" s="474">
        <v>2</v>
      </c>
      <c r="I10" s="474">
        <v>785</v>
      </c>
    </row>
    <row r="11" spans="1:9" s="5" customFormat="1" ht="31.5" customHeight="1">
      <c r="A11" s="33">
        <v>2018</v>
      </c>
      <c r="B11" s="474">
        <v>2</v>
      </c>
      <c r="C11" s="474">
        <v>785</v>
      </c>
      <c r="D11" s="474">
        <v>1488</v>
      </c>
      <c r="E11" s="480" t="s">
        <v>133</v>
      </c>
      <c r="F11" s="480" t="s">
        <v>133</v>
      </c>
      <c r="G11" s="480" t="s">
        <v>133</v>
      </c>
      <c r="H11" s="474">
        <v>2</v>
      </c>
      <c r="I11" s="474">
        <v>785</v>
      </c>
    </row>
    <row r="12" spans="1:9" s="5" customFormat="1" ht="31.5" customHeight="1">
      <c r="A12" s="33">
        <v>2019</v>
      </c>
      <c r="B12" s="474">
        <v>2</v>
      </c>
      <c r="C12" s="474">
        <v>785</v>
      </c>
      <c r="D12" s="474">
        <v>1488</v>
      </c>
      <c r="E12" s="480" t="s">
        <v>133</v>
      </c>
      <c r="F12" s="480" t="s">
        <v>133</v>
      </c>
      <c r="G12" s="480" t="s">
        <v>133</v>
      </c>
      <c r="H12" s="474">
        <v>2</v>
      </c>
      <c r="I12" s="474">
        <v>785</v>
      </c>
    </row>
    <row r="13" spans="1:9" s="5" customFormat="1" ht="31.5" customHeight="1">
      <c r="A13" s="33">
        <v>2020</v>
      </c>
      <c r="B13" s="474">
        <v>2</v>
      </c>
      <c r="C13" s="474">
        <v>785</v>
      </c>
      <c r="D13" s="474">
        <v>1488</v>
      </c>
      <c r="E13" s="480" t="s">
        <v>133</v>
      </c>
      <c r="F13" s="480" t="s">
        <v>133</v>
      </c>
      <c r="G13" s="480" t="s">
        <v>133</v>
      </c>
      <c r="H13" s="474">
        <v>2</v>
      </c>
      <c r="I13" s="474">
        <v>785</v>
      </c>
    </row>
    <row r="14" spans="1:9" s="3" customFormat="1" ht="51.75" customHeight="1">
      <c r="A14" s="115">
        <v>2021</v>
      </c>
      <c r="B14" s="474">
        <v>2</v>
      </c>
      <c r="C14" s="474">
        <v>785</v>
      </c>
      <c r="D14" s="474">
        <v>1488</v>
      </c>
      <c r="E14" s="475" t="s">
        <v>133</v>
      </c>
      <c r="F14" s="475" t="s">
        <v>133</v>
      </c>
      <c r="G14" s="475" t="s">
        <v>133</v>
      </c>
      <c r="H14" s="475">
        <v>2</v>
      </c>
      <c r="I14" s="475">
        <v>785</v>
      </c>
    </row>
    <row r="15" spans="1:9" s="3" customFormat="1" ht="8.25" customHeight="1">
      <c r="A15" s="36"/>
      <c r="B15" s="364"/>
      <c r="C15" s="364"/>
      <c r="D15" s="364"/>
      <c r="E15" s="351"/>
      <c r="F15" s="351"/>
      <c r="G15" s="351"/>
      <c r="H15" s="351"/>
      <c r="I15" s="351"/>
    </row>
    <row r="16" s="3" customFormat="1" ht="15" customHeight="1" thickBot="1"/>
    <row r="17" spans="1:9" s="3" customFormat="1" ht="18" customHeight="1">
      <c r="A17" s="38" t="s">
        <v>290</v>
      </c>
      <c r="B17" s="99" t="s">
        <v>163</v>
      </c>
      <c r="C17" s="49"/>
      <c r="D17" s="44" t="s">
        <v>722</v>
      </c>
      <c r="E17" s="44"/>
      <c r="F17" s="120"/>
      <c r="G17" s="44" t="s">
        <v>296</v>
      </c>
      <c r="H17" s="44"/>
      <c r="I17" s="44"/>
    </row>
    <row r="18" spans="1:9" s="3" customFormat="1" ht="18" customHeight="1">
      <c r="A18" s="33"/>
      <c r="B18" s="63" t="s">
        <v>291</v>
      </c>
      <c r="C18" s="55"/>
      <c r="D18" s="33" t="s">
        <v>295</v>
      </c>
      <c r="E18" s="33" t="s">
        <v>273</v>
      </c>
      <c r="F18" s="33" t="s">
        <v>291</v>
      </c>
      <c r="G18" s="33" t="s">
        <v>295</v>
      </c>
      <c r="H18" s="33" t="s">
        <v>273</v>
      </c>
      <c r="I18" s="46" t="s">
        <v>291</v>
      </c>
    </row>
    <row r="19" spans="1:9" s="3" customFormat="1" ht="18" customHeight="1">
      <c r="A19" s="33"/>
      <c r="B19" s="56"/>
      <c r="C19" s="45"/>
      <c r="D19" s="33" t="s">
        <v>1012</v>
      </c>
      <c r="E19" s="33"/>
      <c r="F19" s="33"/>
      <c r="G19" s="33" t="s">
        <v>1012</v>
      </c>
      <c r="H19" s="33"/>
      <c r="I19" s="46"/>
    </row>
    <row r="20" spans="1:9" s="3" customFormat="1" ht="18" customHeight="1">
      <c r="A20" s="36" t="s">
        <v>289</v>
      </c>
      <c r="B20" s="40" t="s">
        <v>1013</v>
      </c>
      <c r="C20" s="41"/>
      <c r="D20" s="36" t="s">
        <v>17</v>
      </c>
      <c r="E20" s="36" t="s">
        <v>7</v>
      </c>
      <c r="F20" s="36" t="s">
        <v>1013</v>
      </c>
      <c r="G20" s="36" t="s">
        <v>17</v>
      </c>
      <c r="H20" s="36" t="s">
        <v>7</v>
      </c>
      <c r="I20" s="37" t="s">
        <v>1013</v>
      </c>
    </row>
    <row r="21" spans="1:9" s="3" customFormat="1" ht="31.5" customHeight="1">
      <c r="A21" s="33">
        <v>2016</v>
      </c>
      <c r="B21" s="477"/>
      <c r="C21" s="363">
        <v>1488</v>
      </c>
      <c r="D21" s="474" t="s">
        <v>133</v>
      </c>
      <c r="E21" s="474" t="s">
        <v>133</v>
      </c>
      <c r="F21" s="474" t="s">
        <v>133</v>
      </c>
      <c r="G21" s="474" t="s">
        <v>133</v>
      </c>
      <c r="H21" s="474" t="s">
        <v>133</v>
      </c>
      <c r="I21" s="474" t="s">
        <v>133</v>
      </c>
    </row>
    <row r="22" spans="1:9" s="3" customFormat="1" ht="31.5" customHeight="1">
      <c r="A22" s="33">
        <v>2017</v>
      </c>
      <c r="B22" s="477"/>
      <c r="C22" s="363">
        <v>1488</v>
      </c>
      <c r="D22" s="474" t="s">
        <v>133</v>
      </c>
      <c r="E22" s="474" t="s">
        <v>133</v>
      </c>
      <c r="F22" s="474" t="s">
        <v>133</v>
      </c>
      <c r="G22" s="474" t="s">
        <v>133</v>
      </c>
      <c r="H22" s="474" t="s">
        <v>133</v>
      </c>
      <c r="I22" s="474" t="s">
        <v>133</v>
      </c>
    </row>
    <row r="23" spans="1:9" s="5" customFormat="1" ht="31.5" customHeight="1">
      <c r="A23" s="33">
        <v>2018</v>
      </c>
      <c r="B23" s="477"/>
      <c r="C23" s="363">
        <v>1488</v>
      </c>
      <c r="D23" s="474" t="s">
        <v>133</v>
      </c>
      <c r="E23" s="474" t="s">
        <v>133</v>
      </c>
      <c r="F23" s="474" t="s">
        <v>133</v>
      </c>
      <c r="G23" s="474" t="s">
        <v>133</v>
      </c>
      <c r="H23" s="474" t="s">
        <v>133</v>
      </c>
      <c r="I23" s="475" t="s">
        <v>133</v>
      </c>
    </row>
    <row r="24" spans="1:9" s="5" customFormat="1" ht="31.5" customHeight="1">
      <c r="A24" s="33">
        <v>2019</v>
      </c>
      <c r="B24" s="363"/>
      <c r="C24" s="363">
        <v>1488</v>
      </c>
      <c r="D24" s="474" t="s">
        <v>133</v>
      </c>
      <c r="E24" s="474" t="s">
        <v>133</v>
      </c>
      <c r="F24" s="474" t="s">
        <v>133</v>
      </c>
      <c r="G24" s="474" t="s">
        <v>133</v>
      </c>
      <c r="H24" s="474" t="s">
        <v>133</v>
      </c>
      <c r="I24" s="475" t="s">
        <v>133</v>
      </c>
    </row>
    <row r="25" spans="1:9" s="5" customFormat="1" ht="31.5" customHeight="1">
      <c r="A25" s="33">
        <v>2020</v>
      </c>
      <c r="B25" s="363"/>
      <c r="C25" s="363">
        <v>1488</v>
      </c>
      <c r="D25" s="474" t="s">
        <v>133</v>
      </c>
      <c r="E25" s="474" t="s">
        <v>133</v>
      </c>
      <c r="F25" s="474" t="s">
        <v>133</v>
      </c>
      <c r="G25" s="474" t="s">
        <v>133</v>
      </c>
      <c r="H25" s="474" t="s">
        <v>133</v>
      </c>
      <c r="I25" s="475" t="s">
        <v>133</v>
      </c>
    </row>
    <row r="26" spans="1:9" s="3" customFormat="1" ht="51.75" customHeight="1">
      <c r="A26" s="115">
        <v>2021</v>
      </c>
      <c r="B26" s="481"/>
      <c r="C26" s="482">
        <v>1488</v>
      </c>
      <c r="D26" s="475" t="s">
        <v>133</v>
      </c>
      <c r="E26" s="475" t="s">
        <v>133</v>
      </c>
      <c r="F26" s="475" t="s">
        <v>133</v>
      </c>
      <c r="G26" s="475" t="s">
        <v>133</v>
      </c>
      <c r="H26" s="475" t="s">
        <v>133</v>
      </c>
      <c r="I26" s="475" t="s">
        <v>133</v>
      </c>
    </row>
    <row r="27" spans="1:9" s="3" customFormat="1" ht="5.25" customHeight="1">
      <c r="A27" s="36"/>
      <c r="B27" s="349"/>
      <c r="C27" s="483"/>
      <c r="D27" s="351"/>
      <c r="E27" s="351"/>
      <c r="F27" s="351"/>
      <c r="G27" s="351"/>
      <c r="H27" s="351"/>
      <c r="I27" s="351"/>
    </row>
    <row r="28" spans="1:9" s="77" customFormat="1" ht="15" customHeight="1">
      <c r="A28" s="77" t="s">
        <v>704</v>
      </c>
      <c r="B28" s="479"/>
      <c r="C28" s="127"/>
      <c r="D28" s="127"/>
      <c r="E28" s="127" t="s">
        <v>3</v>
      </c>
      <c r="F28" s="127"/>
      <c r="G28" s="127"/>
      <c r="H28" s="127"/>
      <c r="I28" s="127"/>
    </row>
  </sheetData>
  <sheetProtection/>
  <printOptions horizontalCentered="1"/>
  <pageMargins left="0.3937007874015748" right="0.3937007874015748" top="0.5511811023622047" bottom="0.5511811023622047" header="0.5118110236220472" footer="0.5118110236220472"/>
  <pageSetup blackAndWhite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I17"/>
  <sheetViews>
    <sheetView view="pageBreakPreview" zoomScaleSheetLayoutView="100" zoomScalePageLayoutView="0" workbookViewId="0" topLeftCell="A1">
      <selection activeCell="J10" sqref="J10"/>
    </sheetView>
  </sheetViews>
  <sheetFormatPr defaultColWidth="9.140625" defaultRowHeight="12"/>
  <cols>
    <col min="1" max="1" width="10.28125" style="9" customWidth="1"/>
    <col min="2" max="2" width="11.421875" style="9" customWidth="1"/>
    <col min="3" max="8" width="13.421875" style="9" customWidth="1"/>
    <col min="9" max="16384" width="9.140625" style="9" customWidth="1"/>
  </cols>
  <sheetData>
    <row r="1" spans="1:8" s="103" customFormat="1" ht="18.75" customHeight="1">
      <c r="A1" s="152"/>
      <c r="B1" s="151"/>
      <c r="C1" s="151"/>
      <c r="D1" s="151"/>
      <c r="E1" s="151"/>
      <c r="F1" s="151"/>
      <c r="G1" s="151"/>
      <c r="H1" s="151"/>
    </row>
    <row r="2" spans="1:8" s="167" customFormat="1" ht="24.75" customHeight="1">
      <c r="A2" s="950" t="s">
        <v>347</v>
      </c>
      <c r="B2" s="950"/>
      <c r="C2" s="950"/>
      <c r="D2" s="950"/>
      <c r="E2" s="950"/>
      <c r="F2" s="950"/>
      <c r="G2" s="950"/>
      <c r="H2" s="950"/>
    </row>
    <row r="3" spans="1:8" s="167" customFormat="1" ht="24.75" customHeight="1">
      <c r="A3" s="953" t="s">
        <v>132</v>
      </c>
      <c r="B3" s="953"/>
      <c r="C3" s="953"/>
      <c r="D3" s="953"/>
      <c r="E3" s="953"/>
      <c r="F3" s="953"/>
      <c r="G3" s="953"/>
      <c r="H3" s="953"/>
    </row>
    <row r="4" spans="1:8" s="3" customFormat="1" ht="15" customHeight="1" thickBot="1">
      <c r="A4" s="48" t="s">
        <v>723</v>
      </c>
      <c r="B4" s="48"/>
      <c r="C4" s="48"/>
      <c r="D4" s="48"/>
      <c r="E4" s="48"/>
      <c r="F4" s="48"/>
      <c r="G4" s="48"/>
      <c r="H4" s="48"/>
    </row>
    <row r="5" spans="1:9" s="3" customFormat="1" ht="35.25" customHeight="1">
      <c r="A5" s="954" t="s">
        <v>265</v>
      </c>
      <c r="B5" s="484" t="s">
        <v>297</v>
      </c>
      <c r="C5" s="485" t="s">
        <v>298</v>
      </c>
      <c r="D5" s="328"/>
      <c r="E5" s="485" t="s">
        <v>299</v>
      </c>
      <c r="F5" s="328"/>
      <c r="G5" s="328"/>
      <c r="H5" s="328"/>
      <c r="I5" s="20"/>
    </row>
    <row r="6" spans="1:9" s="3" customFormat="1" ht="35.25" customHeight="1">
      <c r="A6" s="925"/>
      <c r="B6" s="334"/>
      <c r="C6" s="951" t="s">
        <v>164</v>
      </c>
      <c r="D6" s="952"/>
      <c r="E6" s="951" t="s">
        <v>726</v>
      </c>
      <c r="F6" s="952"/>
      <c r="G6" s="952"/>
      <c r="H6" s="952"/>
      <c r="I6" s="20"/>
    </row>
    <row r="7" spans="1:9" s="3" customFormat="1" ht="35.25" customHeight="1">
      <c r="A7" s="925"/>
      <c r="B7" s="334" t="s">
        <v>161</v>
      </c>
      <c r="C7" s="334" t="s">
        <v>300</v>
      </c>
      <c r="D7" s="333" t="s">
        <v>727</v>
      </c>
      <c r="E7" s="330" t="s">
        <v>301</v>
      </c>
      <c r="F7" s="333" t="s">
        <v>302</v>
      </c>
      <c r="G7" s="487" t="s">
        <v>728</v>
      </c>
      <c r="H7" s="332" t="s">
        <v>303</v>
      </c>
      <c r="I7" s="20"/>
    </row>
    <row r="8" spans="1:9" s="3" customFormat="1" ht="35.25" customHeight="1">
      <c r="A8" s="955"/>
      <c r="B8" s="337" t="s">
        <v>165</v>
      </c>
      <c r="C8" s="337" t="s">
        <v>166</v>
      </c>
      <c r="D8" s="336" t="s">
        <v>167</v>
      </c>
      <c r="E8" s="337" t="s">
        <v>168</v>
      </c>
      <c r="F8" s="336" t="s">
        <v>169</v>
      </c>
      <c r="G8" s="486" t="s">
        <v>170</v>
      </c>
      <c r="H8" s="486" t="s">
        <v>171</v>
      </c>
      <c r="I8" s="20"/>
    </row>
    <row r="9" spans="1:8" s="3" customFormat="1" ht="77.25" customHeight="1">
      <c r="A9" s="329">
        <v>2016</v>
      </c>
      <c r="B9" s="354" t="s">
        <v>133</v>
      </c>
      <c r="C9" s="354" t="s">
        <v>133</v>
      </c>
      <c r="D9" s="354" t="s">
        <v>133</v>
      </c>
      <c r="E9" s="354" t="s">
        <v>133</v>
      </c>
      <c r="F9" s="354" t="s">
        <v>133</v>
      </c>
      <c r="G9" s="354" t="s">
        <v>133</v>
      </c>
      <c r="H9" s="354" t="s">
        <v>133</v>
      </c>
    </row>
    <row r="10" spans="1:8" s="3" customFormat="1" ht="77.25" customHeight="1">
      <c r="A10" s="329">
        <v>2017</v>
      </c>
      <c r="B10" s="354" t="s">
        <v>133</v>
      </c>
      <c r="C10" s="354" t="s">
        <v>133</v>
      </c>
      <c r="D10" s="354" t="s">
        <v>133</v>
      </c>
      <c r="E10" s="354" t="s">
        <v>133</v>
      </c>
      <c r="F10" s="354" t="s">
        <v>133</v>
      </c>
      <c r="G10" s="354" t="s">
        <v>133</v>
      </c>
      <c r="H10" s="354" t="s">
        <v>133</v>
      </c>
    </row>
    <row r="11" spans="1:8" s="3" customFormat="1" ht="77.25" customHeight="1">
      <c r="A11" s="329">
        <v>2018</v>
      </c>
      <c r="B11" s="354" t="s">
        <v>133</v>
      </c>
      <c r="C11" s="354" t="s">
        <v>133</v>
      </c>
      <c r="D11" s="354" t="s">
        <v>133</v>
      </c>
      <c r="E11" s="354" t="s">
        <v>133</v>
      </c>
      <c r="F11" s="354" t="s">
        <v>133</v>
      </c>
      <c r="G11" s="354" t="s">
        <v>133</v>
      </c>
      <c r="H11" s="354" t="s">
        <v>133</v>
      </c>
    </row>
    <row r="12" spans="1:8" s="3" customFormat="1" ht="77.25" customHeight="1">
      <c r="A12" s="329">
        <v>2019</v>
      </c>
      <c r="B12" s="354" t="s">
        <v>133</v>
      </c>
      <c r="C12" s="354" t="s">
        <v>133</v>
      </c>
      <c r="D12" s="354" t="s">
        <v>133</v>
      </c>
      <c r="E12" s="354" t="s">
        <v>133</v>
      </c>
      <c r="F12" s="354" t="s">
        <v>133</v>
      </c>
      <c r="G12" s="354" t="s">
        <v>133</v>
      </c>
      <c r="H12" s="354" t="s">
        <v>133</v>
      </c>
    </row>
    <row r="13" spans="1:8" s="3" customFormat="1" ht="77.25" customHeight="1">
      <c r="A13" s="329">
        <v>2020</v>
      </c>
      <c r="B13" s="354" t="s">
        <v>133</v>
      </c>
      <c r="C13" s="354" t="s">
        <v>133</v>
      </c>
      <c r="D13" s="354" t="s">
        <v>133</v>
      </c>
      <c r="E13" s="354" t="s">
        <v>133</v>
      </c>
      <c r="F13" s="354" t="s">
        <v>133</v>
      </c>
      <c r="G13" s="354" t="s">
        <v>133</v>
      </c>
      <c r="H13" s="354" t="s">
        <v>133</v>
      </c>
    </row>
    <row r="14" spans="1:8" s="159" customFormat="1" ht="86.25" customHeight="1">
      <c r="A14" s="338">
        <v>2021</v>
      </c>
      <c r="B14" s="491" t="s">
        <v>133</v>
      </c>
      <c r="C14" s="491" t="s">
        <v>133</v>
      </c>
      <c r="D14" s="491" t="s">
        <v>133</v>
      </c>
      <c r="E14" s="491" t="s">
        <v>133</v>
      </c>
      <c r="F14" s="491" t="s">
        <v>133</v>
      </c>
      <c r="G14" s="491" t="s">
        <v>133</v>
      </c>
      <c r="H14" s="491" t="s">
        <v>133</v>
      </c>
    </row>
    <row r="15" spans="1:8" s="3" customFormat="1" ht="6" customHeight="1">
      <c r="A15" s="343"/>
      <c r="B15" s="488"/>
      <c r="C15" s="488"/>
      <c r="D15" s="488"/>
      <c r="E15" s="488"/>
      <c r="F15" s="488"/>
      <c r="G15" s="488"/>
      <c r="H15" s="488"/>
    </row>
    <row r="16" spans="1:8" s="199" customFormat="1" ht="15" customHeight="1">
      <c r="A16" s="489" t="s">
        <v>724</v>
      </c>
      <c r="B16" s="490"/>
      <c r="C16" s="490"/>
      <c r="D16" s="490"/>
      <c r="E16" s="490"/>
      <c r="F16" s="490"/>
      <c r="G16" s="490"/>
      <c r="H16" s="490"/>
    </row>
    <row r="17" spans="1:8" s="199" customFormat="1" ht="15" customHeight="1">
      <c r="A17" s="339" t="s">
        <v>725</v>
      </c>
      <c r="B17" s="490"/>
      <c r="C17" s="490" t="s">
        <v>3</v>
      </c>
      <c r="D17" s="490"/>
      <c r="E17" s="490"/>
      <c r="F17" s="490"/>
      <c r="G17" s="490"/>
      <c r="H17" s="490"/>
    </row>
    <row r="18" s="94" customFormat="1" ht="12"/>
  </sheetData>
  <sheetProtection/>
  <mergeCells count="5">
    <mergeCell ref="C6:D6"/>
    <mergeCell ref="E6:H6"/>
    <mergeCell ref="A2:H2"/>
    <mergeCell ref="A3:H3"/>
    <mergeCell ref="A5:A8"/>
  </mergeCells>
  <printOptions horizontalCentered="1"/>
  <pageMargins left="0.3937007874015748" right="0.3937007874015748" top="0.5511811023622047" bottom="0.551181102362204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</sheetPr>
  <dimension ref="A1:K34"/>
  <sheetViews>
    <sheetView view="pageBreakPreview" zoomScaleSheetLayoutView="100" zoomScalePageLayoutView="0" workbookViewId="0" topLeftCell="A1">
      <selection activeCell="K23" sqref="K23"/>
    </sheetView>
  </sheetViews>
  <sheetFormatPr defaultColWidth="9.140625" defaultRowHeight="12"/>
  <cols>
    <col min="1" max="1" width="12.28125" style="9" customWidth="1"/>
    <col min="2" max="3" width="9.421875" style="9" customWidth="1"/>
    <col min="4" max="7" width="10.00390625" style="9" customWidth="1"/>
    <col min="8" max="11" width="11.00390625" style="9" customWidth="1"/>
    <col min="12" max="16384" width="9.140625" style="9" customWidth="1"/>
  </cols>
  <sheetData>
    <row r="1" s="69" customFormat="1" ht="24.75" customHeight="1">
      <c r="K1" s="70"/>
    </row>
    <row r="2" spans="1:11" ht="24.75" customHeight="1">
      <c r="A2" s="80" t="s">
        <v>135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22.5" customHeight="1">
      <c r="A3" s="7" t="s">
        <v>86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s="67" customFormat="1" ht="15" customHeight="1" thickBot="1">
      <c r="A4" s="67" t="s">
        <v>99</v>
      </c>
      <c r="I4" s="76"/>
      <c r="J4" s="76"/>
      <c r="K4" s="76"/>
    </row>
    <row r="5" spans="1:11" s="3" customFormat="1" ht="21" customHeight="1">
      <c r="A5" s="25" t="s">
        <v>100</v>
      </c>
      <c r="B5" s="959" t="s">
        <v>51</v>
      </c>
      <c r="C5" s="963"/>
      <c r="D5" s="25" t="s">
        <v>85</v>
      </c>
      <c r="E5" s="39" t="s">
        <v>52</v>
      </c>
      <c r="F5" s="27"/>
      <c r="G5" s="49"/>
      <c r="H5" s="39" t="s">
        <v>95</v>
      </c>
      <c r="I5" s="26"/>
      <c r="J5" s="26"/>
      <c r="K5" s="26"/>
    </row>
    <row r="6" spans="1:11" s="3" customFormat="1" ht="21" customHeight="1">
      <c r="A6" s="33" t="s">
        <v>3</v>
      </c>
      <c r="B6" s="934"/>
      <c r="C6" s="926"/>
      <c r="D6" s="28" t="s">
        <v>69</v>
      </c>
      <c r="E6" s="32"/>
      <c r="F6" s="68" t="s">
        <v>54</v>
      </c>
      <c r="G6" s="4"/>
      <c r="H6" s="58"/>
      <c r="I6" s="52"/>
      <c r="J6" s="52"/>
      <c r="K6" s="52"/>
    </row>
    <row r="7" spans="1:11" s="3" customFormat="1" ht="21" customHeight="1">
      <c r="A7" s="28"/>
      <c r="B7" s="934" t="s">
        <v>101</v>
      </c>
      <c r="C7" s="926"/>
      <c r="D7" s="33"/>
      <c r="E7" s="30"/>
      <c r="F7" s="28" t="s">
        <v>6</v>
      </c>
      <c r="G7" s="28" t="s">
        <v>18</v>
      </c>
      <c r="H7" s="28" t="s">
        <v>80</v>
      </c>
      <c r="I7" s="28" t="s">
        <v>70</v>
      </c>
      <c r="J7" s="28" t="s">
        <v>82</v>
      </c>
      <c r="K7" s="57" t="s">
        <v>71</v>
      </c>
    </row>
    <row r="8" spans="1:11" s="3" customFormat="1" ht="21" customHeight="1">
      <c r="A8" s="28"/>
      <c r="B8" s="934" t="s">
        <v>102</v>
      </c>
      <c r="C8" s="926"/>
      <c r="D8" s="33"/>
      <c r="E8" s="34"/>
      <c r="F8" s="33"/>
      <c r="G8" s="33"/>
      <c r="H8" s="33"/>
      <c r="I8" s="33"/>
      <c r="J8" s="33" t="s">
        <v>73</v>
      </c>
      <c r="K8" s="32" t="s">
        <v>74</v>
      </c>
    </row>
    <row r="9" spans="1:11" s="3" customFormat="1" ht="21" customHeight="1">
      <c r="A9" s="4"/>
      <c r="B9" s="927" t="s">
        <v>103</v>
      </c>
      <c r="C9" s="928"/>
      <c r="D9" s="36" t="s">
        <v>19</v>
      </c>
      <c r="E9" s="23"/>
      <c r="F9" s="36" t="s">
        <v>5</v>
      </c>
      <c r="G9" s="36" t="s">
        <v>20</v>
      </c>
      <c r="H9" s="36" t="s">
        <v>21</v>
      </c>
      <c r="I9" s="36" t="s">
        <v>65</v>
      </c>
      <c r="J9" s="36" t="s">
        <v>76</v>
      </c>
      <c r="K9" s="24" t="s">
        <v>77</v>
      </c>
    </row>
    <row r="10" spans="1:11" s="3" customFormat="1" ht="36.75" customHeight="1">
      <c r="A10" s="33">
        <v>2009</v>
      </c>
      <c r="B10" s="956">
        <v>3</v>
      </c>
      <c r="C10" s="957"/>
      <c r="D10" s="72">
        <v>5810</v>
      </c>
      <c r="E10" s="72">
        <v>183</v>
      </c>
      <c r="F10" s="72">
        <v>127</v>
      </c>
      <c r="G10" s="72">
        <v>56</v>
      </c>
      <c r="H10" s="72">
        <v>17819</v>
      </c>
      <c r="I10" s="72">
        <v>49623</v>
      </c>
      <c r="J10" s="72">
        <v>193</v>
      </c>
      <c r="K10" s="72">
        <v>14316</v>
      </c>
    </row>
    <row r="11" spans="1:11" s="3" customFormat="1" ht="36.75" customHeight="1">
      <c r="A11" s="33">
        <v>2010</v>
      </c>
      <c r="B11" s="956">
        <v>3</v>
      </c>
      <c r="C11" s="957"/>
      <c r="D11" s="72">
        <v>5947</v>
      </c>
      <c r="E11" s="72">
        <v>183</v>
      </c>
      <c r="F11" s="72">
        <v>127</v>
      </c>
      <c r="G11" s="72">
        <v>56</v>
      </c>
      <c r="H11" s="72">
        <v>18613</v>
      </c>
      <c r="I11" s="72">
        <v>60645</v>
      </c>
      <c r="J11" s="72">
        <v>183</v>
      </c>
      <c r="K11" s="72">
        <v>17385</v>
      </c>
    </row>
    <row r="12" spans="1:11" s="3" customFormat="1" ht="36.75" customHeight="1">
      <c r="A12" s="33">
        <v>2011</v>
      </c>
      <c r="B12" s="956">
        <v>3</v>
      </c>
      <c r="C12" s="957"/>
      <c r="D12" s="72">
        <v>5949</v>
      </c>
      <c r="E12" s="72">
        <v>203</v>
      </c>
      <c r="F12" s="72">
        <v>138</v>
      </c>
      <c r="G12" s="72">
        <v>65</v>
      </c>
      <c r="H12" s="72">
        <v>20581</v>
      </c>
      <c r="I12" s="72">
        <v>60577</v>
      </c>
      <c r="J12" s="72">
        <v>183</v>
      </c>
      <c r="K12" s="72">
        <v>20252</v>
      </c>
    </row>
    <row r="13" spans="1:11" s="3" customFormat="1" ht="36.75" customHeight="1">
      <c r="A13" s="33">
        <v>2012</v>
      </c>
      <c r="B13" s="961">
        <v>3</v>
      </c>
      <c r="C13" s="962"/>
      <c r="D13" s="86">
        <v>6085</v>
      </c>
      <c r="E13" s="86">
        <v>208</v>
      </c>
      <c r="F13" s="86">
        <v>141</v>
      </c>
      <c r="G13" s="86">
        <v>67</v>
      </c>
      <c r="H13" s="86">
        <v>24189</v>
      </c>
      <c r="I13" s="86">
        <v>48721</v>
      </c>
      <c r="J13" s="86">
        <v>124</v>
      </c>
      <c r="K13" s="86">
        <v>23357</v>
      </c>
    </row>
    <row r="14" spans="1:11" s="3" customFormat="1" ht="36.75" customHeight="1">
      <c r="A14" s="33">
        <v>2013</v>
      </c>
      <c r="B14" s="961">
        <v>2</v>
      </c>
      <c r="C14" s="962"/>
      <c r="D14" s="86">
        <v>4464</v>
      </c>
      <c r="E14" s="86">
        <v>164</v>
      </c>
      <c r="F14" s="86">
        <v>105</v>
      </c>
      <c r="G14" s="86">
        <v>59</v>
      </c>
      <c r="H14" s="86">
        <v>18542</v>
      </c>
      <c r="I14" s="86">
        <v>34041</v>
      </c>
      <c r="J14" s="86">
        <v>40</v>
      </c>
      <c r="K14" s="86">
        <v>20769</v>
      </c>
    </row>
    <row r="15" spans="1:11" s="87" customFormat="1" ht="42.75" customHeight="1">
      <c r="A15" s="89">
        <v>2014</v>
      </c>
      <c r="B15" s="958"/>
      <c r="C15" s="958"/>
      <c r="D15" s="91"/>
      <c r="E15" s="88"/>
      <c r="F15" s="91"/>
      <c r="G15" s="91"/>
      <c r="H15" s="91"/>
      <c r="I15" s="91"/>
      <c r="J15" s="91"/>
      <c r="K15" s="91"/>
    </row>
    <row r="16" spans="1:11" s="3" customFormat="1" ht="9.75" customHeight="1">
      <c r="A16" s="4"/>
      <c r="B16" s="10"/>
      <c r="C16" s="19"/>
      <c r="D16" s="11"/>
      <c r="E16" s="12"/>
      <c r="F16" s="11"/>
      <c r="G16" s="11"/>
      <c r="H16" s="18"/>
      <c r="I16" s="18"/>
      <c r="J16" s="18"/>
      <c r="K16" s="18"/>
    </row>
    <row r="17" ht="15" customHeight="1" thickBot="1"/>
    <row r="18" spans="1:11" s="3" customFormat="1" ht="21" customHeight="1">
      <c r="A18" s="25" t="s">
        <v>100</v>
      </c>
      <c r="B18" s="26"/>
      <c r="C18" s="59" t="s">
        <v>94</v>
      </c>
      <c r="D18" s="59"/>
      <c r="E18" s="60"/>
      <c r="F18" s="27"/>
      <c r="G18" s="50" t="s">
        <v>59</v>
      </c>
      <c r="H18" s="25"/>
      <c r="I18" s="959" t="s">
        <v>104</v>
      </c>
      <c r="J18" s="960"/>
      <c r="K18" s="960"/>
    </row>
    <row r="19" spans="1:11" s="3" customFormat="1" ht="21" customHeight="1">
      <c r="A19" s="33" t="s">
        <v>3</v>
      </c>
      <c r="B19" s="52"/>
      <c r="C19" s="18"/>
      <c r="D19" s="18"/>
      <c r="E19" s="4"/>
      <c r="F19" s="61"/>
      <c r="G19" s="37" t="s">
        <v>105</v>
      </c>
      <c r="H19" s="36"/>
      <c r="I19" s="927" t="s">
        <v>106</v>
      </c>
      <c r="J19" s="929"/>
      <c r="K19" s="929"/>
    </row>
    <row r="20" spans="1:11" s="3" customFormat="1" ht="21" customHeight="1">
      <c r="A20" s="28"/>
      <c r="B20" s="35" t="s">
        <v>72</v>
      </c>
      <c r="C20" s="28" t="s">
        <v>81</v>
      </c>
      <c r="D20" s="35" t="s">
        <v>107</v>
      </c>
      <c r="E20" s="51" t="s">
        <v>84</v>
      </c>
      <c r="F20" s="35" t="s">
        <v>2</v>
      </c>
      <c r="G20" s="28" t="s">
        <v>22</v>
      </c>
      <c r="H20" s="28" t="s">
        <v>60</v>
      </c>
      <c r="I20" s="30" t="s">
        <v>2</v>
      </c>
      <c r="J20" s="28" t="s">
        <v>23</v>
      </c>
      <c r="K20" s="29" t="s">
        <v>24</v>
      </c>
    </row>
    <row r="21" spans="1:11" s="3" customFormat="1" ht="21" customHeight="1">
      <c r="A21" s="28"/>
      <c r="B21" s="34" t="s">
        <v>75</v>
      </c>
      <c r="C21" s="33" t="s">
        <v>58</v>
      </c>
      <c r="D21" s="34"/>
      <c r="E21" s="28" t="s">
        <v>1</v>
      </c>
      <c r="F21" s="34"/>
      <c r="G21" s="33" t="s">
        <v>67</v>
      </c>
      <c r="H21" s="33" t="s">
        <v>79</v>
      </c>
      <c r="I21" s="34"/>
      <c r="J21" s="33" t="s">
        <v>66</v>
      </c>
      <c r="K21" s="32" t="s">
        <v>25</v>
      </c>
    </row>
    <row r="22" spans="1:11" s="3" customFormat="1" ht="21" customHeight="1">
      <c r="A22" s="4"/>
      <c r="B22" s="23" t="s">
        <v>78</v>
      </c>
      <c r="C22" s="36" t="s">
        <v>55</v>
      </c>
      <c r="D22" s="24" t="s">
        <v>87</v>
      </c>
      <c r="E22" s="23" t="s">
        <v>83</v>
      </c>
      <c r="F22" s="23" t="s">
        <v>4</v>
      </c>
      <c r="G22" s="62" t="s">
        <v>68</v>
      </c>
      <c r="H22" s="36" t="s">
        <v>56</v>
      </c>
      <c r="I22" s="23" t="s">
        <v>4</v>
      </c>
      <c r="J22" s="36" t="s">
        <v>26</v>
      </c>
      <c r="K22" s="24" t="s">
        <v>26</v>
      </c>
    </row>
    <row r="23" spans="1:11" s="3" customFormat="1" ht="36.75" customHeight="1">
      <c r="A23" s="33">
        <v>2009</v>
      </c>
      <c r="B23" s="72">
        <v>257</v>
      </c>
      <c r="C23" s="72">
        <v>6853</v>
      </c>
      <c r="D23" s="72">
        <v>8649</v>
      </c>
      <c r="E23" s="72">
        <v>1647</v>
      </c>
      <c r="F23" s="72">
        <v>184580</v>
      </c>
      <c r="G23" s="72">
        <v>153041</v>
      </c>
      <c r="H23" s="72">
        <v>31539</v>
      </c>
      <c r="I23" s="72">
        <v>188667</v>
      </c>
      <c r="J23" s="72">
        <v>127712</v>
      </c>
      <c r="K23" s="72">
        <v>60955</v>
      </c>
    </row>
    <row r="24" spans="1:11" s="3" customFormat="1" ht="36.75" customHeight="1">
      <c r="A24" s="33">
        <v>2010</v>
      </c>
      <c r="B24" s="72">
        <v>247</v>
      </c>
      <c r="C24" s="72">
        <v>6825</v>
      </c>
      <c r="D24" s="72">
        <v>9433</v>
      </c>
      <c r="E24" s="72">
        <v>1751</v>
      </c>
      <c r="F24" s="72">
        <v>299241</v>
      </c>
      <c r="G24" s="72">
        <v>237733</v>
      </c>
      <c r="H24" s="72">
        <v>61508</v>
      </c>
      <c r="I24" s="72">
        <v>363811</v>
      </c>
      <c r="J24" s="72">
        <v>256000</v>
      </c>
      <c r="K24" s="72">
        <v>107811</v>
      </c>
    </row>
    <row r="25" spans="1:11" s="3" customFormat="1" ht="36.75" customHeight="1">
      <c r="A25" s="33">
        <v>2011</v>
      </c>
      <c r="B25" s="72">
        <v>297</v>
      </c>
      <c r="C25" s="72">
        <v>7488</v>
      </c>
      <c r="D25" s="72">
        <v>10326</v>
      </c>
      <c r="E25" s="72">
        <v>2036</v>
      </c>
      <c r="F25" s="72">
        <v>309398</v>
      </c>
      <c r="G25" s="72">
        <v>247121</v>
      </c>
      <c r="H25" s="72">
        <v>62277</v>
      </c>
      <c r="I25" s="72">
        <v>399742</v>
      </c>
      <c r="J25" s="72">
        <v>270877</v>
      </c>
      <c r="K25" s="72">
        <v>128865</v>
      </c>
    </row>
    <row r="26" spans="1:11" s="3" customFormat="1" ht="36.75" customHeight="1">
      <c r="A26" s="33">
        <v>2012</v>
      </c>
      <c r="B26" s="72">
        <v>300</v>
      </c>
      <c r="C26" s="72">
        <v>7437</v>
      </c>
      <c r="D26" s="72">
        <v>13501</v>
      </c>
      <c r="E26" s="72">
        <v>2504</v>
      </c>
      <c r="F26" s="72">
        <v>214634</v>
      </c>
      <c r="G26" s="72">
        <v>176805</v>
      </c>
      <c r="H26" s="72">
        <v>37829</v>
      </c>
      <c r="I26" s="72">
        <v>300318</v>
      </c>
      <c r="J26" s="72">
        <v>220199</v>
      </c>
      <c r="K26" s="72">
        <v>80119</v>
      </c>
    </row>
    <row r="27" spans="1:11" s="3" customFormat="1" ht="36.75" customHeight="1">
      <c r="A27" s="33">
        <v>2013</v>
      </c>
      <c r="B27" s="72">
        <v>80</v>
      </c>
      <c r="C27" s="72">
        <v>8568</v>
      </c>
      <c r="D27" s="72">
        <v>10667</v>
      </c>
      <c r="E27" s="72">
        <v>920</v>
      </c>
      <c r="F27" s="72">
        <v>308856</v>
      </c>
      <c r="G27" s="72">
        <v>252324</v>
      </c>
      <c r="H27" s="72">
        <v>56532</v>
      </c>
      <c r="I27" s="72">
        <v>454017</v>
      </c>
      <c r="J27" s="72">
        <v>310644</v>
      </c>
      <c r="K27" s="72">
        <v>143373</v>
      </c>
    </row>
    <row r="28" spans="1:11" s="5" customFormat="1" ht="42.75" customHeight="1">
      <c r="A28" s="89">
        <v>2014</v>
      </c>
      <c r="B28" s="91"/>
      <c r="C28" s="91"/>
      <c r="D28" s="92"/>
      <c r="E28" s="91"/>
      <c r="F28" s="93"/>
      <c r="G28" s="90"/>
      <c r="H28" s="90"/>
      <c r="I28" s="90"/>
      <c r="J28" s="90"/>
      <c r="K28" s="90"/>
    </row>
    <row r="29" spans="1:11" s="3" customFormat="1" ht="9.75" customHeight="1">
      <c r="A29" s="4"/>
      <c r="B29" s="18"/>
      <c r="C29" s="19"/>
      <c r="D29" s="19"/>
      <c r="E29" s="19"/>
      <c r="F29" s="19"/>
      <c r="G29" s="19"/>
      <c r="H29" s="19"/>
      <c r="I29" s="19"/>
      <c r="J29" s="19"/>
      <c r="K29" s="19"/>
    </row>
    <row r="30" ht="15" customHeight="1">
      <c r="A30" s="67" t="s">
        <v>122</v>
      </c>
    </row>
    <row r="32" ht="12">
      <c r="A32" s="74"/>
    </row>
    <row r="33" ht="12">
      <c r="A33" s="79"/>
    </row>
    <row r="34" ht="12">
      <c r="A34" s="79"/>
    </row>
  </sheetData>
  <sheetProtection/>
  <mergeCells count="13">
    <mergeCell ref="B5:C5"/>
    <mergeCell ref="B6:C6"/>
    <mergeCell ref="B7:C7"/>
    <mergeCell ref="B8:C8"/>
    <mergeCell ref="B9:C9"/>
    <mergeCell ref="B14:C14"/>
    <mergeCell ref="I19:K19"/>
    <mergeCell ref="B11:C11"/>
    <mergeCell ref="B15:C15"/>
    <mergeCell ref="I18:K18"/>
    <mergeCell ref="B13:C13"/>
    <mergeCell ref="B10:C10"/>
    <mergeCell ref="B12:C12"/>
  </mergeCells>
  <printOptions horizontalCentered="1"/>
  <pageMargins left="0.3937007874015748" right="0.3937007874015748" top="0.5511811023622047" bottom="0.5511811023622047" header="0.5118110236220472" footer="0.5118110236220472"/>
  <pageSetup blackAndWhite="1" horizontalDpi="600" verticalDpi="600" orientation="portrait" paperSize="9" scale="91" r:id="rId1"/>
  <headerFooter alignWithMargins="0">
    <oddHeader>&amp;R97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K44"/>
  <sheetViews>
    <sheetView showGridLines="0" view="pageBreakPreview" zoomScaleSheetLayoutView="100" zoomScalePageLayoutView="0" workbookViewId="0" topLeftCell="A1">
      <selection activeCell="M21" sqref="M21"/>
    </sheetView>
  </sheetViews>
  <sheetFormatPr defaultColWidth="9.140625" defaultRowHeight="12"/>
  <cols>
    <col min="1" max="1" width="10.7109375" style="9" customWidth="1"/>
    <col min="2" max="11" width="9.140625" style="9" customWidth="1"/>
    <col min="12" max="16384" width="9.140625" style="9" customWidth="1"/>
  </cols>
  <sheetData>
    <row r="1" spans="1:11" s="102" customFormat="1" ht="15.75" customHeight="1">
      <c r="A1" s="101"/>
      <c r="K1" s="100"/>
    </row>
    <row r="2" spans="1:11" s="167" customFormat="1" ht="24.75" customHeight="1">
      <c r="A2" s="169" t="s">
        <v>348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</row>
    <row r="3" spans="1:11" s="167" customFormat="1" ht="24.75" customHeight="1">
      <c r="A3" s="169" t="s">
        <v>172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</row>
    <row r="4" s="77" customFormat="1" ht="15" customHeight="1" thickBot="1">
      <c r="A4" s="77" t="s">
        <v>304</v>
      </c>
    </row>
    <row r="5" spans="1:11" ht="16.5" customHeight="1">
      <c r="A5" s="38" t="s">
        <v>290</v>
      </c>
      <c r="B5" s="892" t="s">
        <v>1067</v>
      </c>
      <c r="C5" s="892" t="s">
        <v>1068</v>
      </c>
      <c r="D5" s="964" t="s">
        <v>1069</v>
      </c>
      <c r="E5" s="965"/>
      <c r="F5" s="965"/>
      <c r="G5" s="966"/>
      <c r="H5" s="900" t="s">
        <v>1075</v>
      </c>
      <c r="I5" s="970" t="s">
        <v>1079</v>
      </c>
      <c r="J5" s="971"/>
      <c r="K5" s="904"/>
    </row>
    <row r="6" spans="1:11" ht="13.5" customHeight="1">
      <c r="A6" s="33"/>
      <c r="B6" s="893"/>
      <c r="C6" s="893" t="s">
        <v>1070</v>
      </c>
      <c r="D6" s="894"/>
      <c r="E6" s="895" t="s">
        <v>1071</v>
      </c>
      <c r="F6" s="893" t="s">
        <v>1072</v>
      </c>
      <c r="G6" s="893" t="s">
        <v>1073</v>
      </c>
      <c r="H6" s="901" t="s">
        <v>1076</v>
      </c>
      <c r="I6" s="894"/>
      <c r="J6" s="905" t="s">
        <v>1080</v>
      </c>
      <c r="K6" s="906" t="s">
        <v>1081</v>
      </c>
    </row>
    <row r="7" spans="1:11" ht="13.5" customHeight="1">
      <c r="A7" s="33"/>
      <c r="B7" s="896"/>
      <c r="C7" s="896"/>
      <c r="D7" s="897"/>
      <c r="E7" s="897"/>
      <c r="F7" s="897"/>
      <c r="G7" s="897"/>
      <c r="H7" s="902" t="s">
        <v>1077</v>
      </c>
      <c r="I7" s="897"/>
      <c r="J7" s="905"/>
      <c r="K7" s="905"/>
    </row>
    <row r="8" spans="1:11" ht="13.5" customHeight="1">
      <c r="A8" s="33"/>
      <c r="B8" s="896"/>
      <c r="C8" s="896" t="s">
        <v>27</v>
      </c>
      <c r="D8" s="897"/>
      <c r="E8" s="897"/>
      <c r="F8" s="896"/>
      <c r="G8" s="896"/>
      <c r="H8" s="902" t="s">
        <v>173</v>
      </c>
      <c r="I8" s="897" t="s">
        <v>583</v>
      </c>
      <c r="J8" s="907"/>
      <c r="K8" s="907"/>
    </row>
    <row r="9" spans="1:11" ht="15" customHeight="1">
      <c r="A9" s="36" t="s">
        <v>289</v>
      </c>
      <c r="B9" s="898" t="s">
        <v>174</v>
      </c>
      <c r="C9" s="898" t="s">
        <v>175</v>
      </c>
      <c r="D9" s="899"/>
      <c r="E9" s="898" t="s">
        <v>176</v>
      </c>
      <c r="F9" s="898" t="s">
        <v>177</v>
      </c>
      <c r="G9" s="882" t="s">
        <v>1074</v>
      </c>
      <c r="H9" s="903" t="s">
        <v>1078</v>
      </c>
      <c r="I9" s="899" t="s">
        <v>1082</v>
      </c>
      <c r="J9" s="908" t="s">
        <v>178</v>
      </c>
      <c r="K9" s="908" t="s">
        <v>1083</v>
      </c>
    </row>
    <row r="10" spans="1:11" ht="18" customHeight="1">
      <c r="A10" s="33" t="s">
        <v>1014</v>
      </c>
      <c r="B10" s="363">
        <f aca="true" t="shared" si="0" ref="B10:B15">SUM(C10,D10,H10,I10,B29,E29,I29,J29)</f>
        <v>2660</v>
      </c>
      <c r="C10" s="363">
        <v>829</v>
      </c>
      <c r="D10" s="363">
        <v>702</v>
      </c>
      <c r="E10" s="474">
        <v>156</v>
      </c>
      <c r="F10" s="474">
        <v>363</v>
      </c>
      <c r="G10" s="474">
        <v>183</v>
      </c>
      <c r="H10" s="474">
        <v>39</v>
      </c>
      <c r="I10" s="354">
        <v>272</v>
      </c>
      <c r="J10" s="474">
        <v>169</v>
      </c>
      <c r="K10" s="474">
        <v>103</v>
      </c>
    </row>
    <row r="11" spans="1:11" ht="18" customHeight="1">
      <c r="A11" s="33" t="s">
        <v>1015</v>
      </c>
      <c r="B11" s="480">
        <f t="shared" si="0"/>
        <v>2749</v>
      </c>
      <c r="C11" s="480">
        <v>839</v>
      </c>
      <c r="D11" s="480">
        <v>710</v>
      </c>
      <c r="E11" s="480">
        <v>152</v>
      </c>
      <c r="F11" s="480">
        <v>376</v>
      </c>
      <c r="G11" s="480">
        <v>182</v>
      </c>
      <c r="H11" s="480">
        <v>62</v>
      </c>
      <c r="I11" s="480">
        <v>279</v>
      </c>
      <c r="J11" s="480">
        <v>172</v>
      </c>
      <c r="K11" s="480">
        <v>107</v>
      </c>
    </row>
    <row r="12" spans="1:11" ht="18" customHeight="1">
      <c r="A12" s="33" t="s">
        <v>1016</v>
      </c>
      <c r="B12" s="480">
        <f t="shared" si="0"/>
        <v>2873</v>
      </c>
      <c r="C12" s="480">
        <v>940</v>
      </c>
      <c r="D12" s="480">
        <v>798</v>
      </c>
      <c r="E12" s="480">
        <v>177</v>
      </c>
      <c r="F12" s="480">
        <v>411</v>
      </c>
      <c r="G12" s="480">
        <v>210</v>
      </c>
      <c r="H12" s="480">
        <v>45</v>
      </c>
      <c r="I12" s="480">
        <v>238</v>
      </c>
      <c r="J12" s="480">
        <v>143</v>
      </c>
      <c r="K12" s="480">
        <v>95</v>
      </c>
    </row>
    <row r="13" spans="1:11" ht="18" customHeight="1">
      <c r="A13" s="33" t="s">
        <v>1017</v>
      </c>
      <c r="B13" s="480">
        <f t="shared" si="0"/>
        <v>2881</v>
      </c>
      <c r="C13" s="480">
        <v>939</v>
      </c>
      <c r="D13" s="480">
        <v>802</v>
      </c>
      <c r="E13" s="480">
        <v>181</v>
      </c>
      <c r="F13" s="480">
        <v>411</v>
      </c>
      <c r="G13" s="480">
        <v>210</v>
      </c>
      <c r="H13" s="480">
        <v>45</v>
      </c>
      <c r="I13" s="480">
        <v>238</v>
      </c>
      <c r="J13" s="480">
        <v>143</v>
      </c>
      <c r="K13" s="480">
        <v>95</v>
      </c>
    </row>
    <row r="14" spans="1:11" ht="18" customHeight="1">
      <c r="A14" s="33">
        <v>2020</v>
      </c>
      <c r="B14" s="480">
        <f t="shared" si="0"/>
        <v>2888</v>
      </c>
      <c r="C14" s="480">
        <v>943</v>
      </c>
      <c r="D14" s="480">
        <v>804</v>
      </c>
      <c r="E14" s="480">
        <v>178</v>
      </c>
      <c r="F14" s="480">
        <v>412</v>
      </c>
      <c r="G14" s="480">
        <v>214</v>
      </c>
      <c r="H14" s="480">
        <v>46</v>
      </c>
      <c r="I14" s="480">
        <v>239</v>
      </c>
      <c r="J14" s="480">
        <v>145</v>
      </c>
      <c r="K14" s="480">
        <v>94</v>
      </c>
    </row>
    <row r="15" spans="1:11" ht="19.5" customHeight="1">
      <c r="A15" s="165">
        <v>2021</v>
      </c>
      <c r="B15" s="476">
        <f t="shared" si="0"/>
        <v>2879</v>
      </c>
      <c r="C15" s="476">
        <v>936</v>
      </c>
      <c r="D15" s="476">
        <v>806</v>
      </c>
      <c r="E15" s="476">
        <v>177</v>
      </c>
      <c r="F15" s="476">
        <v>415</v>
      </c>
      <c r="G15" s="476">
        <v>214</v>
      </c>
      <c r="H15" s="476">
        <v>46</v>
      </c>
      <c r="I15" s="476">
        <v>223</v>
      </c>
      <c r="J15" s="476">
        <v>120</v>
      </c>
      <c r="K15" s="476">
        <v>103</v>
      </c>
    </row>
    <row r="16" spans="1:11" ht="19.5" customHeight="1">
      <c r="A16" s="492" t="s">
        <v>548</v>
      </c>
      <c r="B16" s="476">
        <v>715</v>
      </c>
      <c r="C16" s="363">
        <v>255</v>
      </c>
      <c r="D16" s="363">
        <v>190</v>
      </c>
      <c r="E16" s="363">
        <v>51</v>
      </c>
      <c r="F16" s="363">
        <v>91</v>
      </c>
      <c r="G16" s="363">
        <v>48</v>
      </c>
      <c r="H16" s="363">
        <v>6</v>
      </c>
      <c r="I16" s="363">
        <v>18</v>
      </c>
      <c r="J16" s="363">
        <v>12</v>
      </c>
      <c r="K16" s="363">
        <v>6</v>
      </c>
    </row>
    <row r="17" spans="1:11" ht="19.5" customHeight="1">
      <c r="A17" s="492" t="s">
        <v>547</v>
      </c>
      <c r="B17" s="476">
        <v>495</v>
      </c>
      <c r="C17" s="363">
        <v>130</v>
      </c>
      <c r="D17" s="363">
        <v>160</v>
      </c>
      <c r="E17" s="363">
        <v>49</v>
      </c>
      <c r="F17" s="363">
        <v>77</v>
      </c>
      <c r="G17" s="363">
        <v>34</v>
      </c>
      <c r="H17" s="363">
        <v>5</v>
      </c>
      <c r="I17" s="363">
        <v>40</v>
      </c>
      <c r="J17" s="363">
        <v>31</v>
      </c>
      <c r="K17" s="363">
        <v>9</v>
      </c>
    </row>
    <row r="18" spans="1:11" ht="19.5" customHeight="1">
      <c r="A18" s="492" t="s">
        <v>546</v>
      </c>
      <c r="B18" s="476">
        <v>503</v>
      </c>
      <c r="C18" s="363">
        <v>184</v>
      </c>
      <c r="D18" s="363">
        <v>151</v>
      </c>
      <c r="E18" s="363">
        <v>23</v>
      </c>
      <c r="F18" s="363">
        <v>85</v>
      </c>
      <c r="G18" s="363">
        <v>43</v>
      </c>
      <c r="H18" s="363">
        <v>1</v>
      </c>
      <c r="I18" s="363">
        <v>36</v>
      </c>
      <c r="J18" s="363">
        <v>10</v>
      </c>
      <c r="K18" s="363">
        <v>26</v>
      </c>
    </row>
    <row r="19" spans="1:11" ht="19.5" customHeight="1">
      <c r="A19" s="492" t="s">
        <v>545</v>
      </c>
      <c r="B19" s="476">
        <v>504</v>
      </c>
      <c r="C19" s="363">
        <v>178</v>
      </c>
      <c r="D19" s="363">
        <v>131</v>
      </c>
      <c r="E19" s="363">
        <v>20</v>
      </c>
      <c r="F19" s="363">
        <v>63</v>
      </c>
      <c r="G19" s="363">
        <v>48</v>
      </c>
      <c r="H19" s="363">
        <v>15</v>
      </c>
      <c r="I19" s="363">
        <v>51</v>
      </c>
      <c r="J19" s="363">
        <v>23</v>
      </c>
      <c r="K19" s="363">
        <v>28</v>
      </c>
    </row>
    <row r="20" spans="1:11" ht="19.5" customHeight="1">
      <c r="A20" s="492" t="s">
        <v>544</v>
      </c>
      <c r="B20" s="476">
        <v>385</v>
      </c>
      <c r="C20" s="363">
        <v>71</v>
      </c>
      <c r="D20" s="363">
        <v>91</v>
      </c>
      <c r="E20" s="363">
        <v>6</v>
      </c>
      <c r="F20" s="363">
        <v>55</v>
      </c>
      <c r="G20" s="363">
        <v>30</v>
      </c>
      <c r="H20" s="363">
        <v>15</v>
      </c>
      <c r="I20" s="363">
        <v>51</v>
      </c>
      <c r="J20" s="363">
        <v>23</v>
      </c>
      <c r="K20" s="363">
        <v>28</v>
      </c>
    </row>
    <row r="21" spans="1:11" ht="19.5" customHeight="1">
      <c r="A21" s="492" t="s">
        <v>543</v>
      </c>
      <c r="B21" s="476">
        <v>277</v>
      </c>
      <c r="C21" s="363">
        <v>118</v>
      </c>
      <c r="D21" s="363">
        <v>83</v>
      </c>
      <c r="E21" s="363">
        <v>28</v>
      </c>
      <c r="F21" s="363">
        <v>44</v>
      </c>
      <c r="G21" s="363">
        <v>11</v>
      </c>
      <c r="H21" s="363">
        <v>4</v>
      </c>
      <c r="I21" s="363">
        <v>27</v>
      </c>
      <c r="J21" s="363">
        <v>21</v>
      </c>
      <c r="K21" s="363">
        <v>6</v>
      </c>
    </row>
    <row r="22" spans="1:11" ht="4.5" customHeight="1">
      <c r="A22" s="36"/>
      <c r="B22" s="24"/>
      <c r="C22" s="493"/>
      <c r="D22" s="493"/>
      <c r="E22" s="493"/>
      <c r="F22" s="493"/>
      <c r="G22" s="493"/>
      <c r="H22" s="1"/>
      <c r="I22" s="1"/>
      <c r="J22" s="1"/>
      <c r="K22" s="1"/>
    </row>
    <row r="23" spans="1:11" ht="15" customHeight="1" thickBo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16.5" customHeight="1">
      <c r="A24" s="38" t="s">
        <v>290</v>
      </c>
      <c r="B24" s="972" t="s">
        <v>1084</v>
      </c>
      <c r="C24" s="968"/>
      <c r="D24" s="969"/>
      <c r="E24" s="967" t="s">
        <v>1099</v>
      </c>
      <c r="F24" s="968"/>
      <c r="G24" s="968"/>
      <c r="H24" s="969"/>
      <c r="I24" s="900" t="s">
        <v>1089</v>
      </c>
      <c r="J24" s="916" t="s">
        <v>912</v>
      </c>
      <c r="K24" s="919" t="s">
        <v>1101</v>
      </c>
    </row>
    <row r="25" spans="1:11" ht="13.5" customHeight="1">
      <c r="A25" s="33"/>
      <c r="B25" s="893"/>
      <c r="C25" s="893" t="s">
        <v>1085</v>
      </c>
      <c r="D25" s="893" t="s">
        <v>1086</v>
      </c>
      <c r="E25" s="910"/>
      <c r="F25" s="911" t="s">
        <v>1090</v>
      </c>
      <c r="G25" s="910" t="s">
        <v>1091</v>
      </c>
      <c r="H25" s="910" t="s">
        <v>1092</v>
      </c>
      <c r="I25" s="910" t="s">
        <v>1093</v>
      </c>
      <c r="J25" s="905" t="s">
        <v>1093</v>
      </c>
      <c r="K25" s="920"/>
    </row>
    <row r="26" spans="1:11" ht="13.5" customHeight="1">
      <c r="A26" s="33"/>
      <c r="B26" s="896"/>
      <c r="C26" s="893"/>
      <c r="D26" s="893"/>
      <c r="E26" s="912"/>
      <c r="F26" s="913"/>
      <c r="G26" s="913"/>
      <c r="H26" s="910"/>
      <c r="I26" s="910"/>
      <c r="J26" s="907"/>
      <c r="K26" s="921"/>
    </row>
    <row r="27" spans="1:11" ht="13.5" customHeight="1">
      <c r="A27" s="33"/>
      <c r="B27" s="896"/>
      <c r="C27" s="896"/>
      <c r="D27" s="896"/>
      <c r="E27" s="912"/>
      <c r="F27" s="914" t="s">
        <v>1094</v>
      </c>
      <c r="G27" s="913"/>
      <c r="H27" s="914" t="s">
        <v>1095</v>
      </c>
      <c r="I27" s="913" t="s">
        <v>179</v>
      </c>
      <c r="J27" s="917" t="s">
        <v>1102</v>
      </c>
      <c r="K27" s="921"/>
    </row>
    <row r="28" spans="1:11" ht="15" customHeight="1">
      <c r="A28" s="36" t="s">
        <v>289</v>
      </c>
      <c r="B28" s="898"/>
      <c r="C28" s="898" t="s">
        <v>1087</v>
      </c>
      <c r="D28" s="898" t="s">
        <v>1088</v>
      </c>
      <c r="E28" s="909"/>
      <c r="F28" s="903" t="s">
        <v>1096</v>
      </c>
      <c r="G28" s="882" t="s">
        <v>1097</v>
      </c>
      <c r="H28" s="915" t="s">
        <v>1100</v>
      </c>
      <c r="I28" s="909" t="s">
        <v>1098</v>
      </c>
      <c r="J28" s="918" t="s">
        <v>1098</v>
      </c>
      <c r="K28" s="922" t="s">
        <v>1103</v>
      </c>
    </row>
    <row r="29" spans="1:11" s="84" customFormat="1" ht="18" customHeight="1">
      <c r="A29" s="33" t="s">
        <v>1014</v>
      </c>
      <c r="B29" s="363">
        <v>395</v>
      </c>
      <c r="C29" s="363"/>
      <c r="D29" s="363"/>
      <c r="E29" s="363">
        <v>89</v>
      </c>
      <c r="F29" s="363">
        <v>16</v>
      </c>
      <c r="G29" s="363">
        <v>56</v>
      </c>
      <c r="H29" s="363">
        <v>17</v>
      </c>
      <c r="I29" s="363">
        <v>76</v>
      </c>
      <c r="J29" s="363">
        <v>258</v>
      </c>
      <c r="K29" s="363"/>
    </row>
    <row r="30" spans="1:11" ht="18" customHeight="1">
      <c r="A30" s="33" t="s">
        <v>1015</v>
      </c>
      <c r="B30" s="363">
        <v>392</v>
      </c>
      <c r="C30" s="363"/>
      <c r="D30" s="363"/>
      <c r="E30" s="363">
        <v>88</v>
      </c>
      <c r="F30" s="363">
        <v>15</v>
      </c>
      <c r="G30" s="363">
        <v>55</v>
      </c>
      <c r="H30" s="363">
        <v>18</v>
      </c>
      <c r="I30" s="363">
        <v>74</v>
      </c>
      <c r="J30" s="363">
        <v>305</v>
      </c>
      <c r="K30" s="363"/>
    </row>
    <row r="31" spans="1:11" ht="18" customHeight="1">
      <c r="A31" s="33" t="s">
        <v>1016</v>
      </c>
      <c r="B31" s="363">
        <v>388</v>
      </c>
      <c r="C31" s="363"/>
      <c r="D31" s="363"/>
      <c r="E31" s="363">
        <v>91</v>
      </c>
      <c r="F31" s="363">
        <v>26</v>
      </c>
      <c r="G31" s="363">
        <v>43</v>
      </c>
      <c r="H31" s="363">
        <v>22</v>
      </c>
      <c r="I31" s="363">
        <v>70</v>
      </c>
      <c r="J31" s="363">
        <v>303</v>
      </c>
      <c r="K31" s="363"/>
    </row>
    <row r="32" spans="1:11" ht="18" customHeight="1">
      <c r="A32" s="33" t="s">
        <v>1017</v>
      </c>
      <c r="B32" s="363">
        <v>389</v>
      </c>
      <c r="C32" s="363"/>
      <c r="D32" s="363"/>
      <c r="E32" s="363">
        <v>94</v>
      </c>
      <c r="F32" s="363">
        <v>26</v>
      </c>
      <c r="G32" s="363">
        <v>44</v>
      </c>
      <c r="H32" s="363">
        <v>24</v>
      </c>
      <c r="I32" s="363">
        <v>70</v>
      </c>
      <c r="J32" s="363">
        <v>304</v>
      </c>
      <c r="K32" s="363"/>
    </row>
    <row r="33" spans="1:11" ht="18" customHeight="1">
      <c r="A33" s="166">
        <v>2020</v>
      </c>
      <c r="B33" s="363">
        <v>389</v>
      </c>
      <c r="C33" s="363"/>
      <c r="D33" s="363"/>
      <c r="E33" s="363">
        <v>93</v>
      </c>
      <c r="F33" s="363">
        <v>26</v>
      </c>
      <c r="G33" s="363">
        <v>43</v>
      </c>
      <c r="H33" s="363">
        <v>24</v>
      </c>
      <c r="I33" s="363">
        <v>70</v>
      </c>
      <c r="J33" s="363">
        <v>304</v>
      </c>
      <c r="K33" s="363"/>
    </row>
    <row r="34" spans="1:11" ht="19.5" customHeight="1">
      <c r="A34" s="165">
        <v>2021</v>
      </c>
      <c r="B34" s="476">
        <v>388</v>
      </c>
      <c r="C34" s="476"/>
      <c r="D34" s="476"/>
      <c r="E34" s="476">
        <v>95</v>
      </c>
      <c r="F34" s="476">
        <v>26</v>
      </c>
      <c r="G34" s="476">
        <v>45</v>
      </c>
      <c r="H34" s="476">
        <v>24</v>
      </c>
      <c r="I34" s="476">
        <v>74</v>
      </c>
      <c r="J34" s="476">
        <v>311</v>
      </c>
      <c r="K34" s="476"/>
    </row>
    <row r="35" spans="1:11" ht="19.5" customHeight="1">
      <c r="A35" s="492" t="s">
        <v>542</v>
      </c>
      <c r="B35" s="363">
        <v>128</v>
      </c>
      <c r="C35" s="363"/>
      <c r="D35" s="363"/>
      <c r="E35" s="363">
        <v>16</v>
      </c>
      <c r="F35" s="363">
        <v>3</v>
      </c>
      <c r="G35" s="363">
        <v>7</v>
      </c>
      <c r="H35" s="363">
        <v>6</v>
      </c>
      <c r="I35" s="363">
        <v>12</v>
      </c>
      <c r="J35" s="637">
        <v>90</v>
      </c>
      <c r="K35" s="637"/>
    </row>
    <row r="36" spans="1:11" ht="19.5" customHeight="1">
      <c r="A36" s="492" t="s">
        <v>541</v>
      </c>
      <c r="B36" s="363">
        <v>57</v>
      </c>
      <c r="C36" s="363"/>
      <c r="D36" s="363"/>
      <c r="E36" s="363">
        <v>13</v>
      </c>
      <c r="F36" s="363">
        <v>3</v>
      </c>
      <c r="G36" s="363">
        <v>7</v>
      </c>
      <c r="H36" s="363">
        <v>3</v>
      </c>
      <c r="I36" s="363">
        <v>5</v>
      </c>
      <c r="J36" s="637">
        <v>85</v>
      </c>
      <c r="K36" s="637"/>
    </row>
    <row r="37" spans="1:11" ht="19.5" customHeight="1">
      <c r="A37" s="492" t="s">
        <v>540</v>
      </c>
      <c r="B37" s="363">
        <v>40</v>
      </c>
      <c r="C37" s="363"/>
      <c r="D37" s="363"/>
      <c r="E37" s="363">
        <v>30</v>
      </c>
      <c r="F37" s="363">
        <v>10</v>
      </c>
      <c r="G37" s="363">
        <v>15</v>
      </c>
      <c r="H37" s="363">
        <v>5</v>
      </c>
      <c r="I37" s="363">
        <v>15</v>
      </c>
      <c r="J37" s="637">
        <v>46</v>
      </c>
      <c r="K37" s="637"/>
    </row>
    <row r="38" spans="1:11" ht="19.5" customHeight="1">
      <c r="A38" s="492" t="s">
        <v>539</v>
      </c>
      <c r="B38" s="363">
        <v>87</v>
      </c>
      <c r="C38" s="363"/>
      <c r="D38" s="363"/>
      <c r="E38" s="363">
        <v>13</v>
      </c>
      <c r="F38" s="363">
        <v>5</v>
      </c>
      <c r="G38" s="363">
        <v>7</v>
      </c>
      <c r="H38" s="363">
        <v>1</v>
      </c>
      <c r="I38" s="363">
        <v>7</v>
      </c>
      <c r="J38" s="637">
        <v>22</v>
      </c>
      <c r="K38" s="637"/>
    </row>
    <row r="39" spans="1:11" ht="19.5" customHeight="1">
      <c r="A39" s="492" t="s">
        <v>538</v>
      </c>
      <c r="B39" s="363">
        <v>50</v>
      </c>
      <c r="C39" s="363"/>
      <c r="D39" s="363"/>
      <c r="E39" s="363">
        <v>17</v>
      </c>
      <c r="F39" s="363">
        <v>3</v>
      </c>
      <c r="G39" s="363">
        <v>6</v>
      </c>
      <c r="H39" s="363">
        <v>8</v>
      </c>
      <c r="I39" s="363">
        <v>31</v>
      </c>
      <c r="J39" s="637">
        <v>59</v>
      </c>
      <c r="K39" s="637"/>
    </row>
    <row r="40" spans="1:11" ht="19.5" customHeight="1">
      <c r="A40" s="492" t="s">
        <v>537</v>
      </c>
      <c r="B40" s="363">
        <v>26</v>
      </c>
      <c r="C40" s="363"/>
      <c r="D40" s="363"/>
      <c r="E40" s="363">
        <v>6</v>
      </c>
      <c r="F40" s="363">
        <v>2</v>
      </c>
      <c r="G40" s="363">
        <v>3</v>
      </c>
      <c r="H40" s="363">
        <v>1</v>
      </c>
      <c r="I40" s="363">
        <v>4</v>
      </c>
      <c r="J40" s="637">
        <v>9</v>
      </c>
      <c r="K40" s="637"/>
    </row>
    <row r="41" spans="1:11" ht="4.5" customHeight="1">
      <c r="A41" s="36"/>
      <c r="B41" s="1"/>
      <c r="C41" s="1"/>
      <c r="D41" s="1"/>
      <c r="E41" s="1"/>
      <c r="F41" s="1"/>
      <c r="G41" s="6"/>
      <c r="H41" s="6"/>
      <c r="I41" s="6"/>
      <c r="J41" s="6"/>
      <c r="K41" s="1"/>
    </row>
    <row r="42" s="199" customFormat="1" ht="15" customHeight="1">
      <c r="A42" s="198" t="s">
        <v>729</v>
      </c>
    </row>
    <row r="44" ht="12">
      <c r="A44" s="74"/>
    </row>
  </sheetData>
  <sheetProtection/>
  <mergeCells count="4">
    <mergeCell ref="D5:G5"/>
    <mergeCell ref="E24:H24"/>
    <mergeCell ref="I5:J5"/>
    <mergeCell ref="B24:D24"/>
  </mergeCells>
  <printOptions horizontalCentered="1"/>
  <pageMargins left="0.3937007874015748" right="0.3937007874015748" top="0.5511811023622047" bottom="0.5511811023622047" header="0.5118110236220472" footer="0.5118110236220472"/>
  <pageSetup blackAndWhite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L29"/>
  <sheetViews>
    <sheetView view="pageBreakPreview" zoomScaleSheetLayoutView="100" zoomScalePageLayoutView="0" workbookViewId="0" topLeftCell="A1">
      <selection activeCell="M17" sqref="M17"/>
    </sheetView>
  </sheetViews>
  <sheetFormatPr defaultColWidth="9.140625" defaultRowHeight="12"/>
  <cols>
    <col min="1" max="1" width="10.421875" style="9" customWidth="1"/>
    <col min="2" max="3" width="5.7109375" style="9" customWidth="1"/>
    <col min="4" max="11" width="10.00390625" style="9" customWidth="1"/>
    <col min="12" max="16384" width="9.140625" style="9" customWidth="1"/>
  </cols>
  <sheetData>
    <row r="1" spans="1:11" s="103" customFormat="1" ht="18.75" customHeight="1">
      <c r="A1" s="152"/>
      <c r="K1" s="494"/>
    </row>
    <row r="2" spans="1:11" s="167" customFormat="1" ht="24.75" customHeight="1">
      <c r="A2" s="169" t="s">
        <v>349</v>
      </c>
      <c r="B2" s="171"/>
      <c r="C2" s="171"/>
      <c r="D2" s="171"/>
      <c r="E2" s="171"/>
      <c r="F2" s="171"/>
      <c r="G2" s="171"/>
      <c r="H2" s="180"/>
      <c r="I2" s="171"/>
      <c r="J2" s="171"/>
      <c r="K2" s="169"/>
    </row>
    <row r="3" spans="1:11" s="167" customFormat="1" ht="24.75" customHeight="1">
      <c r="A3" s="169" t="s">
        <v>28</v>
      </c>
      <c r="B3" s="171"/>
      <c r="C3" s="171"/>
      <c r="D3" s="171"/>
      <c r="E3" s="171"/>
      <c r="F3" s="171"/>
      <c r="G3" s="171"/>
      <c r="H3" s="180"/>
      <c r="I3" s="171"/>
      <c r="J3" s="171"/>
      <c r="K3" s="169"/>
    </row>
    <row r="4" s="77" customFormat="1" ht="15" customHeight="1" thickBot="1">
      <c r="A4" s="77" t="s">
        <v>735</v>
      </c>
    </row>
    <row r="5" spans="1:11" s="3" customFormat="1" ht="24" customHeight="1">
      <c r="A5" s="38"/>
      <c r="B5" s="99" t="s">
        <v>731</v>
      </c>
      <c r="C5" s="27"/>
      <c r="D5" s="27"/>
      <c r="E5" s="27"/>
      <c r="F5" s="27"/>
      <c r="G5" s="27"/>
      <c r="H5" s="27"/>
      <c r="I5" s="27"/>
      <c r="J5" s="27"/>
      <c r="K5" s="27"/>
    </row>
    <row r="6" spans="1:11" s="3" customFormat="1" ht="24" customHeight="1">
      <c r="A6" s="926" t="s">
        <v>290</v>
      </c>
      <c r="B6" s="63" t="s">
        <v>305</v>
      </c>
      <c r="C6" s="55"/>
      <c r="D6" s="63" t="s">
        <v>306</v>
      </c>
      <c r="E6" s="55"/>
      <c r="F6" s="63" t="s">
        <v>307</v>
      </c>
      <c r="G6" s="55"/>
      <c r="H6" s="63" t="s">
        <v>308</v>
      </c>
      <c r="I6" s="55"/>
      <c r="J6" s="64" t="s">
        <v>313</v>
      </c>
      <c r="K6" s="64"/>
    </row>
    <row r="7" spans="1:11" s="3" customFormat="1" ht="24" customHeight="1">
      <c r="A7" s="926"/>
      <c r="B7" s="56"/>
      <c r="C7" s="45"/>
      <c r="D7" s="56"/>
      <c r="E7" s="45"/>
      <c r="F7" s="56"/>
      <c r="G7" s="45"/>
      <c r="H7" s="56"/>
      <c r="I7" s="45"/>
      <c r="J7" s="31"/>
      <c r="K7" s="31"/>
    </row>
    <row r="8" spans="1:11" s="3" customFormat="1" ht="24" customHeight="1">
      <c r="A8" s="36"/>
      <c r="B8" s="40" t="s">
        <v>4</v>
      </c>
      <c r="C8" s="41"/>
      <c r="D8" s="40" t="s">
        <v>115</v>
      </c>
      <c r="E8" s="41"/>
      <c r="F8" s="40" t="s">
        <v>116</v>
      </c>
      <c r="G8" s="41"/>
      <c r="H8" s="40" t="s">
        <v>32</v>
      </c>
      <c r="I8" s="41"/>
      <c r="J8" s="42" t="s">
        <v>109</v>
      </c>
      <c r="K8" s="42"/>
    </row>
    <row r="9" spans="1:11" s="3" customFormat="1" ht="30.75" customHeight="1">
      <c r="A9" s="33">
        <v>2016</v>
      </c>
      <c r="B9" s="503"/>
      <c r="C9" s="504">
        <v>1338</v>
      </c>
      <c r="D9" s="505"/>
      <c r="E9" s="505">
        <v>756</v>
      </c>
      <c r="F9" s="505"/>
      <c r="G9" s="505">
        <v>230</v>
      </c>
      <c r="H9" s="506"/>
      <c r="I9" s="506">
        <v>352</v>
      </c>
      <c r="J9" s="354"/>
      <c r="K9" s="354" t="s">
        <v>133</v>
      </c>
    </row>
    <row r="10" spans="1:11" s="3" customFormat="1" ht="30.75" customHeight="1">
      <c r="A10" s="33">
        <v>2017</v>
      </c>
      <c r="B10" s="507"/>
      <c r="C10" s="508">
        <v>1343</v>
      </c>
      <c r="D10" s="498"/>
      <c r="E10" s="498">
        <v>776</v>
      </c>
      <c r="F10" s="498"/>
      <c r="G10" s="498">
        <v>217</v>
      </c>
      <c r="H10" s="497"/>
      <c r="I10" s="497">
        <v>350</v>
      </c>
      <c r="J10" s="354"/>
      <c r="K10" s="354" t="s">
        <v>133</v>
      </c>
    </row>
    <row r="11" spans="1:11" s="3" customFormat="1" ht="30.75" customHeight="1">
      <c r="A11" s="33">
        <v>2018</v>
      </c>
      <c r="B11" s="507"/>
      <c r="C11" s="508">
        <v>1407</v>
      </c>
      <c r="D11" s="498"/>
      <c r="E11" s="498">
        <v>801</v>
      </c>
      <c r="F11" s="498"/>
      <c r="G11" s="498">
        <v>228</v>
      </c>
      <c r="H11" s="497"/>
      <c r="I11" s="497">
        <v>378</v>
      </c>
      <c r="J11" s="354"/>
      <c r="K11" s="354" t="s">
        <v>133</v>
      </c>
    </row>
    <row r="12" spans="1:11" s="3" customFormat="1" ht="30.75" customHeight="1">
      <c r="A12" s="33">
        <v>2019</v>
      </c>
      <c r="B12" s="507"/>
      <c r="C12" s="508">
        <v>1857</v>
      </c>
      <c r="D12" s="498"/>
      <c r="E12" s="498">
        <v>1054</v>
      </c>
      <c r="F12" s="498"/>
      <c r="G12" s="498">
        <v>304</v>
      </c>
      <c r="H12" s="509"/>
      <c r="I12" s="497">
        <v>499</v>
      </c>
      <c r="J12" s="354"/>
      <c r="K12" s="354" t="s">
        <v>133</v>
      </c>
    </row>
    <row r="13" spans="1:11" s="3" customFormat="1" ht="30.75" customHeight="1">
      <c r="A13" s="33">
        <v>2020</v>
      </c>
      <c r="B13" s="510"/>
      <c r="C13" s="499">
        <v>1777</v>
      </c>
      <c r="D13" s="367"/>
      <c r="E13" s="367">
        <v>993</v>
      </c>
      <c r="F13" s="367"/>
      <c r="G13" s="367">
        <v>294</v>
      </c>
      <c r="H13" s="497"/>
      <c r="I13" s="497">
        <v>490</v>
      </c>
      <c r="J13" s="491"/>
      <c r="K13" s="354" t="s">
        <v>133</v>
      </c>
    </row>
    <row r="14" spans="1:12" s="3" customFormat="1" ht="48.75" customHeight="1">
      <c r="A14" s="115">
        <v>2021</v>
      </c>
      <c r="B14" s="511"/>
      <c r="C14" s="500">
        <v>1795</v>
      </c>
      <c r="D14" s="501"/>
      <c r="E14" s="501">
        <v>976</v>
      </c>
      <c r="F14" s="501"/>
      <c r="G14" s="501">
        <v>322</v>
      </c>
      <c r="H14" s="512"/>
      <c r="I14" s="512">
        <v>497</v>
      </c>
      <c r="J14" s="491"/>
      <c r="K14" s="491" t="s">
        <v>133</v>
      </c>
      <c r="L14" s="495"/>
    </row>
    <row r="15" spans="1:11" s="3" customFormat="1" ht="2.25" customHeight="1">
      <c r="A15" s="36"/>
      <c r="B15" s="496"/>
      <c r="C15" s="19"/>
      <c r="D15" s="2"/>
      <c r="E15" s="19"/>
      <c r="F15" s="2"/>
      <c r="G15" s="19"/>
      <c r="H15" s="6"/>
      <c r="I15" s="19"/>
      <c r="J15" s="19"/>
      <c r="K15" s="19"/>
    </row>
    <row r="16" spans="1:11" s="3" customFormat="1" ht="15" customHeight="1" thickBot="1">
      <c r="A16" s="46"/>
      <c r="B16" s="71"/>
      <c r="C16" s="20"/>
      <c r="D16" s="71"/>
      <c r="E16" s="20"/>
      <c r="F16" s="71"/>
      <c r="G16" s="20"/>
      <c r="H16" s="117"/>
      <c r="I16" s="20"/>
      <c r="J16" s="20"/>
      <c r="K16" s="71"/>
    </row>
    <row r="17" spans="1:11" s="3" customFormat="1" ht="24" customHeight="1">
      <c r="A17" s="38"/>
      <c r="B17" s="27" t="s">
        <v>314</v>
      </c>
      <c r="C17" s="27"/>
      <c r="D17" s="27"/>
      <c r="E17" s="27"/>
      <c r="F17" s="27"/>
      <c r="G17" s="27"/>
      <c r="H17" s="27"/>
      <c r="I17" s="27"/>
      <c r="J17" s="27"/>
      <c r="K17" s="27"/>
    </row>
    <row r="18" spans="1:11" s="3" customFormat="1" ht="24" customHeight="1">
      <c r="A18" s="926" t="s">
        <v>730</v>
      </c>
      <c r="B18" s="64" t="s">
        <v>305</v>
      </c>
      <c r="C18" s="55"/>
      <c r="D18" s="97" t="s">
        <v>315</v>
      </c>
      <c r="E18" s="118" t="s">
        <v>732</v>
      </c>
      <c r="F18" s="118" t="s">
        <v>733</v>
      </c>
      <c r="G18" s="118" t="s">
        <v>309</v>
      </c>
      <c r="H18" s="118" t="s">
        <v>310</v>
      </c>
      <c r="I18" s="118" t="s">
        <v>734</v>
      </c>
      <c r="J18" s="118" t="s">
        <v>311</v>
      </c>
      <c r="K18" s="150" t="s">
        <v>312</v>
      </c>
    </row>
    <row r="19" spans="1:11" s="3" customFormat="1" ht="24" customHeight="1">
      <c r="A19" s="926"/>
      <c r="B19" s="31"/>
      <c r="C19" s="45"/>
      <c r="D19" s="34" t="s">
        <v>29</v>
      </c>
      <c r="E19" s="33"/>
      <c r="F19" s="33" t="s">
        <v>111</v>
      </c>
      <c r="G19" s="33" t="s">
        <v>112</v>
      </c>
      <c r="H19" s="33" t="s">
        <v>30</v>
      </c>
      <c r="I19" s="33" t="s">
        <v>113</v>
      </c>
      <c r="J19" s="33" t="s">
        <v>31</v>
      </c>
      <c r="K19" s="46" t="s">
        <v>114</v>
      </c>
    </row>
    <row r="20" spans="1:11" s="3" customFormat="1" ht="24" customHeight="1">
      <c r="A20" s="36"/>
      <c r="B20" s="42" t="s">
        <v>4</v>
      </c>
      <c r="C20" s="41"/>
      <c r="D20" s="23" t="s">
        <v>117</v>
      </c>
      <c r="E20" s="36" t="s">
        <v>33</v>
      </c>
      <c r="F20" s="36" t="s">
        <v>118</v>
      </c>
      <c r="G20" s="36" t="s">
        <v>118</v>
      </c>
      <c r="H20" s="36" t="s">
        <v>119</v>
      </c>
      <c r="I20" s="36" t="s">
        <v>120</v>
      </c>
      <c r="J20" s="36" t="s">
        <v>121</v>
      </c>
      <c r="K20" s="37" t="s">
        <v>118</v>
      </c>
    </row>
    <row r="21" spans="1:11" s="3" customFormat="1" ht="30.75" customHeight="1">
      <c r="A21" s="33">
        <v>2016</v>
      </c>
      <c r="B21" s="497"/>
      <c r="C21" s="497">
        <v>3839</v>
      </c>
      <c r="D21" s="497">
        <v>26</v>
      </c>
      <c r="E21" s="497">
        <v>574</v>
      </c>
      <c r="F21" s="498" t="s">
        <v>133</v>
      </c>
      <c r="G21" s="498" t="s">
        <v>133</v>
      </c>
      <c r="H21" s="498">
        <v>8</v>
      </c>
      <c r="I21" s="498">
        <v>19</v>
      </c>
      <c r="J21" s="498">
        <v>3212</v>
      </c>
      <c r="K21" s="363" t="s">
        <v>133</v>
      </c>
    </row>
    <row r="22" spans="1:11" s="3" customFormat="1" ht="30.75" customHeight="1">
      <c r="A22" s="33">
        <v>2017</v>
      </c>
      <c r="B22" s="497"/>
      <c r="C22" s="497">
        <v>1851</v>
      </c>
      <c r="D22" s="497">
        <v>20</v>
      </c>
      <c r="E22" s="497">
        <v>587</v>
      </c>
      <c r="F22" s="498" t="s">
        <v>133</v>
      </c>
      <c r="G22" s="498" t="s">
        <v>133</v>
      </c>
      <c r="H22" s="498">
        <v>4</v>
      </c>
      <c r="I22" s="498">
        <v>24</v>
      </c>
      <c r="J22" s="498">
        <v>1216</v>
      </c>
      <c r="K22" s="363" t="s">
        <v>133</v>
      </c>
    </row>
    <row r="23" spans="1:11" s="3" customFormat="1" ht="30.75" customHeight="1">
      <c r="A23" s="33">
        <v>2018</v>
      </c>
      <c r="B23" s="497"/>
      <c r="C23" s="497">
        <v>2064</v>
      </c>
      <c r="D23" s="497">
        <v>17</v>
      </c>
      <c r="E23" s="497">
        <v>636</v>
      </c>
      <c r="F23" s="498" t="s">
        <v>133</v>
      </c>
      <c r="G23" s="498" t="s">
        <v>133</v>
      </c>
      <c r="H23" s="498">
        <v>4</v>
      </c>
      <c r="I23" s="498">
        <v>19</v>
      </c>
      <c r="J23" s="498">
        <v>1388</v>
      </c>
      <c r="K23" s="363" t="s">
        <v>133</v>
      </c>
    </row>
    <row r="24" spans="1:11" s="3" customFormat="1" ht="30.75" customHeight="1">
      <c r="A24" s="33">
        <v>2019</v>
      </c>
      <c r="B24" s="497"/>
      <c r="C24" s="497">
        <v>2272</v>
      </c>
      <c r="D24" s="497">
        <v>22</v>
      </c>
      <c r="E24" s="497">
        <v>607</v>
      </c>
      <c r="F24" s="498" t="s">
        <v>133</v>
      </c>
      <c r="G24" s="498" t="s">
        <v>133</v>
      </c>
      <c r="H24" s="498">
        <v>16</v>
      </c>
      <c r="I24" s="498">
        <v>18</v>
      </c>
      <c r="J24" s="498">
        <v>1609</v>
      </c>
      <c r="K24" s="363" t="s">
        <v>133</v>
      </c>
    </row>
    <row r="25" spans="1:11" s="3" customFormat="1" ht="30.75" customHeight="1">
      <c r="A25" s="33">
        <v>2020</v>
      </c>
      <c r="B25" s="499"/>
      <c r="C25" s="499">
        <v>2500</v>
      </c>
      <c r="D25" s="367">
        <v>42</v>
      </c>
      <c r="E25" s="367">
        <v>732</v>
      </c>
      <c r="F25" s="498" t="s">
        <v>133</v>
      </c>
      <c r="G25" s="498" t="s">
        <v>133</v>
      </c>
      <c r="H25" s="367">
        <v>36</v>
      </c>
      <c r="I25" s="367">
        <v>31</v>
      </c>
      <c r="J25" s="367">
        <v>1658</v>
      </c>
      <c r="K25" s="476">
        <v>1</v>
      </c>
    </row>
    <row r="26" spans="1:12" s="3" customFormat="1" ht="48.75" customHeight="1">
      <c r="A26" s="115">
        <v>2021</v>
      </c>
      <c r="B26" s="500"/>
      <c r="C26" s="500">
        <v>2286</v>
      </c>
      <c r="D26" s="501">
        <v>52</v>
      </c>
      <c r="E26" s="501">
        <v>612</v>
      </c>
      <c r="F26" s="502" t="s">
        <v>133</v>
      </c>
      <c r="G26" s="502" t="s">
        <v>133</v>
      </c>
      <c r="H26" s="501">
        <v>29</v>
      </c>
      <c r="I26" s="501">
        <v>16</v>
      </c>
      <c r="J26" s="501">
        <v>1573</v>
      </c>
      <c r="K26" s="476">
        <v>4</v>
      </c>
      <c r="L26" s="87"/>
    </row>
    <row r="27" spans="1:11" s="3" customFormat="1" ht="2.25" customHeight="1">
      <c r="A27" s="36"/>
      <c r="B27" s="2"/>
      <c r="C27" s="19"/>
      <c r="D27" s="6"/>
      <c r="E27" s="1"/>
      <c r="F27" s="1"/>
      <c r="G27" s="1"/>
      <c r="H27" s="1"/>
      <c r="I27" s="1"/>
      <c r="J27" s="1"/>
      <c r="K27" s="1"/>
    </row>
    <row r="28" spans="1:9" s="198" customFormat="1" ht="15" customHeight="1">
      <c r="A28" s="218" t="s">
        <v>736</v>
      </c>
      <c r="B28" s="219"/>
      <c r="C28" s="220"/>
      <c r="D28" s="220"/>
      <c r="E28" s="220"/>
      <c r="F28" s="220"/>
      <c r="G28" s="220"/>
      <c r="H28" s="220"/>
      <c r="I28" s="221"/>
    </row>
    <row r="29" s="198" customFormat="1" ht="15" customHeight="1">
      <c r="A29" s="218" t="s">
        <v>737</v>
      </c>
    </row>
    <row r="30" s="84" customFormat="1" ht="12"/>
  </sheetData>
  <sheetProtection/>
  <mergeCells count="2">
    <mergeCell ref="A6:A7"/>
    <mergeCell ref="A18:A19"/>
  </mergeCells>
  <printOptions horizontalCentered="1"/>
  <pageMargins left="0.3937007874015748" right="0.3937007874015748" top="0.5511811023622047" bottom="0.5511811023622047" header="0.5118110236220472" footer="0.5118110236220472"/>
  <pageSetup blackAndWhite="1"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P31"/>
  <sheetViews>
    <sheetView view="pageBreakPreview" zoomScaleNormal="75" zoomScaleSheetLayoutView="100" zoomScalePageLayoutView="0" workbookViewId="0" topLeftCell="A1">
      <selection activeCell="Q14" sqref="Q14"/>
    </sheetView>
  </sheetViews>
  <sheetFormatPr defaultColWidth="9.140625" defaultRowHeight="12"/>
  <cols>
    <col min="1" max="1" width="7.00390625" style="16" customWidth="1"/>
    <col min="2" max="3" width="8.57421875" style="16" customWidth="1"/>
    <col min="4" max="5" width="5.8515625" style="16" customWidth="1"/>
    <col min="6" max="6" width="6.7109375" style="16" customWidth="1"/>
    <col min="7" max="7" width="8.140625" style="16" customWidth="1"/>
    <col min="8" max="9" width="6.7109375" style="16" customWidth="1"/>
    <col min="10" max="14" width="6.140625" style="16" customWidth="1"/>
    <col min="15" max="15" width="7.8515625" style="16" customWidth="1"/>
    <col min="16" max="16384" width="9.140625" style="16" customWidth="1"/>
  </cols>
  <sheetData>
    <row r="1" spans="1:15" s="104" customFormat="1" ht="18.75" customHeight="1">
      <c r="A1" s="101"/>
      <c r="O1" s="100"/>
    </row>
    <row r="2" spans="1:15" s="181" customFormat="1" ht="24.75" customHeight="1">
      <c r="A2" s="513" t="s">
        <v>559</v>
      </c>
      <c r="B2" s="514"/>
      <c r="C2" s="514"/>
      <c r="D2" s="514"/>
      <c r="E2" s="515"/>
      <c r="F2" s="515"/>
      <c r="G2" s="515"/>
      <c r="H2" s="514"/>
      <c r="I2" s="515"/>
      <c r="J2" s="515"/>
      <c r="K2" s="515"/>
      <c r="L2" s="515"/>
      <c r="M2" s="515"/>
      <c r="N2" s="513"/>
      <c r="O2" s="515"/>
    </row>
    <row r="3" spans="1:15" s="181" customFormat="1" ht="24.75" customHeight="1">
      <c r="A3" s="513" t="s">
        <v>180</v>
      </c>
      <c r="B3" s="514"/>
      <c r="C3" s="514"/>
      <c r="D3" s="514"/>
      <c r="E3" s="514"/>
      <c r="F3" s="514"/>
      <c r="G3" s="514"/>
      <c r="H3" s="514"/>
      <c r="I3" s="514"/>
      <c r="J3" s="514"/>
      <c r="K3" s="514"/>
      <c r="L3" s="514"/>
      <c r="M3" s="514"/>
      <c r="N3" s="514"/>
      <c r="O3" s="514"/>
    </row>
    <row r="4" s="222" customFormat="1" ht="15" customHeight="1" thickBot="1">
      <c r="A4" s="222" t="s">
        <v>976</v>
      </c>
    </row>
    <row r="5" spans="1:16" s="17" customFormat="1" ht="15" customHeight="1">
      <c r="A5" s="516" t="s">
        <v>964</v>
      </c>
      <c r="B5" s="517" t="s">
        <v>977</v>
      </c>
      <c r="C5" s="518"/>
      <c r="D5" s="517" t="s">
        <v>978</v>
      </c>
      <c r="E5" s="518"/>
      <c r="F5" s="519" t="s">
        <v>558</v>
      </c>
      <c r="G5" s="518"/>
      <c r="H5" s="517" t="s">
        <v>979</v>
      </c>
      <c r="I5" s="518"/>
      <c r="J5" s="517" t="s">
        <v>557</v>
      </c>
      <c r="K5" s="518"/>
      <c r="L5" s="520" t="s">
        <v>316</v>
      </c>
      <c r="M5" s="521"/>
      <c r="N5" s="522" t="s">
        <v>317</v>
      </c>
      <c r="O5" s="522"/>
      <c r="P5" s="65"/>
    </row>
    <row r="6" spans="1:16" s="17" customFormat="1" ht="15" customHeight="1">
      <c r="A6" s="523"/>
      <c r="B6" s="524" t="s">
        <v>181</v>
      </c>
      <c r="C6" s="525"/>
      <c r="D6" s="524" t="s">
        <v>34</v>
      </c>
      <c r="E6" s="525"/>
      <c r="F6" s="526" t="s">
        <v>182</v>
      </c>
      <c r="G6" s="525"/>
      <c r="H6" s="524" t="s">
        <v>183</v>
      </c>
      <c r="I6" s="525"/>
      <c r="J6" s="524" t="s">
        <v>184</v>
      </c>
      <c r="K6" s="525"/>
      <c r="L6" s="527" t="s">
        <v>35</v>
      </c>
      <c r="M6" s="528"/>
      <c r="N6" s="529" t="s">
        <v>185</v>
      </c>
      <c r="O6" s="529"/>
      <c r="P6" s="65"/>
    </row>
    <row r="7" spans="1:16" s="17" customFormat="1" ht="15" customHeight="1">
      <c r="A7" s="523"/>
      <c r="B7" s="545" t="s">
        <v>980</v>
      </c>
      <c r="C7" s="545" t="s">
        <v>555</v>
      </c>
      <c r="D7" s="545" t="s">
        <v>981</v>
      </c>
      <c r="E7" s="545" t="s">
        <v>555</v>
      </c>
      <c r="F7" s="547" t="s">
        <v>981</v>
      </c>
      <c r="G7" s="548" t="s">
        <v>555</v>
      </c>
      <c r="H7" s="545" t="s">
        <v>981</v>
      </c>
      <c r="I7" s="545" t="s">
        <v>555</v>
      </c>
      <c r="J7" s="545" t="s">
        <v>556</v>
      </c>
      <c r="K7" s="545" t="s">
        <v>555</v>
      </c>
      <c r="L7" s="549" t="s">
        <v>971</v>
      </c>
      <c r="M7" s="550" t="s">
        <v>318</v>
      </c>
      <c r="N7" s="550" t="s">
        <v>982</v>
      </c>
      <c r="O7" s="551" t="s">
        <v>318</v>
      </c>
      <c r="P7" s="65"/>
    </row>
    <row r="8" spans="1:16" s="17" customFormat="1" ht="15" customHeight="1">
      <c r="A8" s="530"/>
      <c r="B8" s="546" t="s">
        <v>186</v>
      </c>
      <c r="C8" s="546" t="s">
        <v>187</v>
      </c>
      <c r="D8" s="546" t="s">
        <v>554</v>
      </c>
      <c r="E8" s="546"/>
      <c r="F8" s="546" t="s">
        <v>974</v>
      </c>
      <c r="G8" s="552"/>
      <c r="H8" s="546" t="s">
        <v>974</v>
      </c>
      <c r="I8" s="546"/>
      <c r="J8" s="546" t="s">
        <v>974</v>
      </c>
      <c r="K8" s="546"/>
      <c r="L8" s="553" t="s">
        <v>983</v>
      </c>
      <c r="M8" s="554"/>
      <c r="N8" s="554" t="s">
        <v>983</v>
      </c>
      <c r="O8" s="555"/>
      <c r="P8" s="65"/>
    </row>
    <row r="9" spans="1:15" s="17" customFormat="1" ht="36" customHeight="1">
      <c r="A9" s="523">
        <v>2016</v>
      </c>
      <c r="B9" s="531">
        <v>269</v>
      </c>
      <c r="C9" s="531">
        <v>5260</v>
      </c>
      <c r="D9" s="531" t="s">
        <v>133</v>
      </c>
      <c r="E9" s="531" t="s">
        <v>133</v>
      </c>
      <c r="F9" s="531">
        <v>5</v>
      </c>
      <c r="G9" s="531">
        <v>11</v>
      </c>
      <c r="H9" s="531">
        <v>7</v>
      </c>
      <c r="I9" s="531">
        <v>4930</v>
      </c>
      <c r="J9" s="531" t="s">
        <v>133</v>
      </c>
      <c r="K9" s="531" t="s">
        <v>133</v>
      </c>
      <c r="L9" s="346">
        <v>4</v>
      </c>
      <c r="M9" s="346">
        <v>72</v>
      </c>
      <c r="N9" s="346">
        <v>898</v>
      </c>
      <c r="O9" s="346">
        <v>3041</v>
      </c>
    </row>
    <row r="10" spans="1:15" s="17" customFormat="1" ht="36" customHeight="1">
      <c r="A10" s="523">
        <v>2017</v>
      </c>
      <c r="B10" s="346">
        <v>263</v>
      </c>
      <c r="C10" s="346">
        <v>5606</v>
      </c>
      <c r="D10" s="346" t="s">
        <v>133</v>
      </c>
      <c r="E10" s="346" t="s">
        <v>133</v>
      </c>
      <c r="F10" s="346">
        <v>7</v>
      </c>
      <c r="G10" s="346">
        <v>20</v>
      </c>
      <c r="H10" s="346">
        <v>6</v>
      </c>
      <c r="I10" s="346">
        <v>3884</v>
      </c>
      <c r="J10" s="346" t="s">
        <v>133</v>
      </c>
      <c r="K10" s="346" t="s">
        <v>133</v>
      </c>
      <c r="L10" s="346">
        <v>5</v>
      </c>
      <c r="M10" s="346">
        <v>94</v>
      </c>
      <c r="N10" s="346">
        <v>764</v>
      </c>
      <c r="O10" s="346">
        <v>2441</v>
      </c>
    </row>
    <row r="11" spans="1:15" s="17" customFormat="1" ht="36" customHeight="1">
      <c r="A11" s="523">
        <v>2018</v>
      </c>
      <c r="B11" s="346">
        <v>253</v>
      </c>
      <c r="C11" s="346">
        <v>5838</v>
      </c>
      <c r="D11" s="346" t="s">
        <v>133</v>
      </c>
      <c r="E11" s="346" t="s">
        <v>133</v>
      </c>
      <c r="F11" s="346">
        <v>6</v>
      </c>
      <c r="G11" s="346">
        <v>21</v>
      </c>
      <c r="H11" s="346">
        <v>6</v>
      </c>
      <c r="I11" s="346">
        <v>3940</v>
      </c>
      <c r="J11" s="346" t="s">
        <v>133</v>
      </c>
      <c r="K11" s="346" t="s">
        <v>133</v>
      </c>
      <c r="L11" s="346">
        <v>9</v>
      </c>
      <c r="M11" s="346">
        <v>112</v>
      </c>
      <c r="N11" s="346">
        <v>822</v>
      </c>
      <c r="O11" s="346">
        <v>2136</v>
      </c>
    </row>
    <row r="12" spans="1:15" s="17" customFormat="1" ht="36" customHeight="1">
      <c r="A12" s="523">
        <v>2019</v>
      </c>
      <c r="B12" s="346">
        <v>250</v>
      </c>
      <c r="C12" s="346">
        <v>6398</v>
      </c>
      <c r="D12" s="346" t="s">
        <v>133</v>
      </c>
      <c r="E12" s="346" t="s">
        <v>133</v>
      </c>
      <c r="F12" s="346">
        <v>6</v>
      </c>
      <c r="G12" s="346">
        <v>24</v>
      </c>
      <c r="H12" s="346">
        <v>5</v>
      </c>
      <c r="I12" s="346">
        <v>4105</v>
      </c>
      <c r="J12" s="346" t="s">
        <v>133</v>
      </c>
      <c r="K12" s="346" t="s">
        <v>133</v>
      </c>
      <c r="L12" s="346">
        <v>5</v>
      </c>
      <c r="M12" s="346">
        <v>96</v>
      </c>
      <c r="N12" s="346">
        <v>818</v>
      </c>
      <c r="O12" s="346">
        <v>2075</v>
      </c>
    </row>
    <row r="13" spans="1:15" s="17" customFormat="1" ht="36" customHeight="1">
      <c r="A13" s="523">
        <v>2020</v>
      </c>
      <c r="B13" s="346">
        <v>250</v>
      </c>
      <c r="C13" s="346">
        <v>6677</v>
      </c>
      <c r="D13" s="346" t="s">
        <v>133</v>
      </c>
      <c r="E13" s="346" t="s">
        <v>133</v>
      </c>
      <c r="F13" s="346">
        <v>6</v>
      </c>
      <c r="G13" s="346">
        <v>37</v>
      </c>
      <c r="H13" s="346">
        <v>4</v>
      </c>
      <c r="I13" s="346">
        <v>3782</v>
      </c>
      <c r="J13" s="346" t="s">
        <v>133</v>
      </c>
      <c r="K13" s="346" t="s">
        <v>133</v>
      </c>
      <c r="L13" s="346">
        <v>4</v>
      </c>
      <c r="M13" s="346">
        <v>105</v>
      </c>
      <c r="N13" s="346">
        <v>5</v>
      </c>
      <c r="O13" s="346">
        <v>848</v>
      </c>
    </row>
    <row r="14" spans="1:15" s="85" customFormat="1" ht="57.75" customHeight="1">
      <c r="A14" s="532">
        <v>2021</v>
      </c>
      <c r="B14" s="533">
        <v>249</v>
      </c>
      <c r="C14" s="533">
        <v>7074</v>
      </c>
      <c r="D14" s="533" t="s">
        <v>133</v>
      </c>
      <c r="E14" s="533" t="s">
        <v>133</v>
      </c>
      <c r="F14" s="533">
        <v>4</v>
      </c>
      <c r="G14" s="533">
        <v>22</v>
      </c>
      <c r="H14" s="533" t="s">
        <v>133</v>
      </c>
      <c r="I14" s="533" t="s">
        <v>133</v>
      </c>
      <c r="J14" s="533" t="s">
        <v>133</v>
      </c>
      <c r="K14" s="533" t="s">
        <v>133</v>
      </c>
      <c r="L14" s="544">
        <v>5</v>
      </c>
      <c r="M14" s="544">
        <v>81</v>
      </c>
      <c r="N14" s="544">
        <v>6</v>
      </c>
      <c r="O14" s="544">
        <v>828</v>
      </c>
    </row>
    <row r="15" spans="1:15" s="222" customFormat="1" ht="15" customHeight="1" thickBot="1">
      <c r="A15" s="534"/>
      <c r="B15" s="535"/>
      <c r="C15" s="535"/>
      <c r="D15" s="535"/>
      <c r="E15" s="535"/>
      <c r="F15" s="535"/>
      <c r="G15" s="535"/>
      <c r="H15" s="535"/>
      <c r="I15" s="535"/>
      <c r="J15" s="535"/>
      <c r="K15" s="535"/>
      <c r="L15" s="535"/>
      <c r="M15" s="535"/>
      <c r="N15" s="535"/>
      <c r="O15" s="535"/>
    </row>
    <row r="16" spans="1:15" s="17" customFormat="1" ht="15" customHeight="1">
      <c r="A16" s="516" t="s">
        <v>964</v>
      </c>
      <c r="B16" s="522" t="s">
        <v>319</v>
      </c>
      <c r="C16" s="521"/>
      <c r="D16" s="522" t="s">
        <v>320</v>
      </c>
      <c r="E16" s="521"/>
      <c r="F16" s="522" t="s">
        <v>984</v>
      </c>
      <c r="G16" s="521"/>
      <c r="H16" s="522" t="s">
        <v>321</v>
      </c>
      <c r="I16" s="521"/>
      <c r="J16" s="522" t="s">
        <v>322</v>
      </c>
      <c r="K16" s="521"/>
      <c r="L16" s="522" t="s">
        <v>323</v>
      </c>
      <c r="M16" s="521"/>
      <c r="N16" s="522" t="s">
        <v>324</v>
      </c>
      <c r="O16" s="522"/>
    </row>
    <row r="17" spans="1:15" s="17" customFormat="1" ht="15" customHeight="1">
      <c r="A17" s="523"/>
      <c r="B17" s="529" t="s">
        <v>188</v>
      </c>
      <c r="C17" s="528"/>
      <c r="D17" s="529" t="s">
        <v>189</v>
      </c>
      <c r="E17" s="528"/>
      <c r="F17" s="529" t="s">
        <v>36</v>
      </c>
      <c r="G17" s="528"/>
      <c r="H17" s="529" t="s">
        <v>190</v>
      </c>
      <c r="I17" s="528"/>
      <c r="J17" s="529" t="s">
        <v>191</v>
      </c>
      <c r="K17" s="528"/>
      <c r="L17" s="529" t="s">
        <v>37</v>
      </c>
      <c r="M17" s="528"/>
      <c r="N17" s="529" t="s">
        <v>192</v>
      </c>
      <c r="O17" s="529"/>
    </row>
    <row r="18" spans="1:15" s="17" customFormat="1" ht="15" customHeight="1">
      <c r="A18" s="523"/>
      <c r="B18" s="550" t="s">
        <v>973</v>
      </c>
      <c r="C18" s="550" t="s">
        <v>318</v>
      </c>
      <c r="D18" s="550" t="s">
        <v>326</v>
      </c>
      <c r="E18" s="550" t="s">
        <v>318</v>
      </c>
      <c r="F18" s="550" t="s">
        <v>973</v>
      </c>
      <c r="G18" s="550" t="s">
        <v>318</v>
      </c>
      <c r="H18" s="550" t="s">
        <v>326</v>
      </c>
      <c r="I18" s="550" t="s">
        <v>318</v>
      </c>
      <c r="J18" s="550" t="s">
        <v>326</v>
      </c>
      <c r="K18" s="550" t="s">
        <v>318</v>
      </c>
      <c r="L18" s="550" t="s">
        <v>971</v>
      </c>
      <c r="M18" s="550" t="s">
        <v>318</v>
      </c>
      <c r="N18" s="550" t="s">
        <v>326</v>
      </c>
      <c r="O18" s="551" t="s">
        <v>325</v>
      </c>
    </row>
    <row r="19" spans="1:15" s="17" customFormat="1" ht="15" customHeight="1">
      <c r="A19" s="530"/>
      <c r="B19" s="554" t="s">
        <v>983</v>
      </c>
      <c r="C19" s="554"/>
      <c r="D19" s="554" t="s">
        <v>972</v>
      </c>
      <c r="E19" s="554"/>
      <c r="F19" s="554" t="s">
        <v>983</v>
      </c>
      <c r="G19" s="554"/>
      <c r="H19" s="554" t="s">
        <v>983</v>
      </c>
      <c r="I19" s="554"/>
      <c r="J19" s="554" t="s">
        <v>972</v>
      </c>
      <c r="K19" s="554"/>
      <c r="L19" s="554" t="s">
        <v>983</v>
      </c>
      <c r="M19" s="554"/>
      <c r="N19" s="554" t="s">
        <v>972</v>
      </c>
      <c r="O19" s="555"/>
    </row>
    <row r="20" spans="1:15" s="17" customFormat="1" ht="36" customHeight="1">
      <c r="A20" s="523">
        <v>2016</v>
      </c>
      <c r="B20" s="474">
        <v>20</v>
      </c>
      <c r="C20" s="474">
        <v>634</v>
      </c>
      <c r="D20" s="474">
        <v>11</v>
      </c>
      <c r="E20" s="474">
        <v>64</v>
      </c>
      <c r="F20" s="474">
        <v>371</v>
      </c>
      <c r="G20" s="474">
        <v>244381</v>
      </c>
      <c r="H20" s="474">
        <v>6</v>
      </c>
      <c r="I20" s="474">
        <v>19</v>
      </c>
      <c r="J20" s="474">
        <v>2</v>
      </c>
      <c r="K20" s="474">
        <v>11</v>
      </c>
      <c r="L20" s="474">
        <v>4</v>
      </c>
      <c r="M20" s="474">
        <v>10</v>
      </c>
      <c r="N20" s="474">
        <v>100</v>
      </c>
      <c r="O20" s="474">
        <v>6378</v>
      </c>
    </row>
    <row r="21" spans="1:15" s="17" customFormat="1" ht="36" customHeight="1">
      <c r="A21" s="523">
        <v>2017</v>
      </c>
      <c r="B21" s="474">
        <v>28</v>
      </c>
      <c r="C21" s="474">
        <v>1073</v>
      </c>
      <c r="D21" s="474">
        <v>7</v>
      </c>
      <c r="E21" s="474">
        <v>65</v>
      </c>
      <c r="F21" s="474">
        <v>293</v>
      </c>
      <c r="G21" s="474">
        <v>314383</v>
      </c>
      <c r="H21" s="474">
        <v>2</v>
      </c>
      <c r="I21" s="474">
        <v>7</v>
      </c>
      <c r="J21" s="474">
        <v>1</v>
      </c>
      <c r="K21" s="474">
        <v>3</v>
      </c>
      <c r="L21" s="474">
        <v>3</v>
      </c>
      <c r="M21" s="474">
        <v>6</v>
      </c>
      <c r="N21" s="474">
        <v>96</v>
      </c>
      <c r="O21" s="474">
        <v>6871</v>
      </c>
    </row>
    <row r="22" spans="1:15" s="85" customFormat="1" ht="36" customHeight="1">
      <c r="A22" s="523">
        <v>2018</v>
      </c>
      <c r="B22" s="474" t="s">
        <v>133</v>
      </c>
      <c r="C22" s="474" t="s">
        <v>133</v>
      </c>
      <c r="D22" s="474">
        <v>2</v>
      </c>
      <c r="E22" s="474">
        <v>4</v>
      </c>
      <c r="F22" s="474">
        <v>4</v>
      </c>
      <c r="G22" s="474">
        <v>115300</v>
      </c>
      <c r="H22" s="474" t="s">
        <v>133</v>
      </c>
      <c r="I22" s="474" t="s">
        <v>133</v>
      </c>
      <c r="J22" s="474">
        <v>2</v>
      </c>
      <c r="K22" s="474">
        <v>6</v>
      </c>
      <c r="L22" s="474">
        <v>1</v>
      </c>
      <c r="M22" s="474">
        <v>2</v>
      </c>
      <c r="N22" s="474">
        <v>107</v>
      </c>
      <c r="O22" s="474">
        <v>6452</v>
      </c>
    </row>
    <row r="23" spans="1:15" s="85" customFormat="1" ht="36" customHeight="1">
      <c r="A23" s="523">
        <v>2019</v>
      </c>
      <c r="B23" s="474" t="s">
        <v>133</v>
      </c>
      <c r="C23" s="474" t="s">
        <v>133</v>
      </c>
      <c r="D23" s="474">
        <v>6</v>
      </c>
      <c r="E23" s="474">
        <v>44</v>
      </c>
      <c r="F23" s="474">
        <v>4</v>
      </c>
      <c r="G23" s="474">
        <v>110100</v>
      </c>
      <c r="H23" s="474">
        <v>1</v>
      </c>
      <c r="I23" s="474">
        <v>3</v>
      </c>
      <c r="J23" s="474">
        <v>2</v>
      </c>
      <c r="K23" s="474">
        <v>4</v>
      </c>
      <c r="L23" s="474">
        <v>4</v>
      </c>
      <c r="M23" s="474">
        <v>13</v>
      </c>
      <c r="N23" s="474">
        <v>165</v>
      </c>
      <c r="O23" s="474">
        <v>11189</v>
      </c>
    </row>
    <row r="24" spans="1:15" s="85" customFormat="1" ht="36" customHeight="1">
      <c r="A24" s="523">
        <v>2020</v>
      </c>
      <c r="B24" s="474">
        <v>8</v>
      </c>
      <c r="C24" s="474">
        <v>1093</v>
      </c>
      <c r="D24" s="474" t="s">
        <v>133</v>
      </c>
      <c r="E24" s="474" t="s">
        <v>133</v>
      </c>
      <c r="F24" s="474">
        <v>409</v>
      </c>
      <c r="G24" s="474">
        <v>424049</v>
      </c>
      <c r="H24" s="474">
        <v>1</v>
      </c>
      <c r="I24" s="474">
        <v>12</v>
      </c>
      <c r="J24" s="474" t="s">
        <v>133</v>
      </c>
      <c r="K24" s="474" t="s">
        <v>133</v>
      </c>
      <c r="L24" s="474" t="s">
        <v>133</v>
      </c>
      <c r="M24" s="474" t="s">
        <v>133</v>
      </c>
      <c r="N24" s="474">
        <v>186</v>
      </c>
      <c r="O24" s="474">
        <v>12141</v>
      </c>
    </row>
    <row r="25" spans="1:15" s="17" customFormat="1" ht="57.75" customHeight="1">
      <c r="A25" s="536">
        <v>2021</v>
      </c>
      <c r="B25" s="542">
        <v>13</v>
      </c>
      <c r="C25" s="542">
        <v>1127</v>
      </c>
      <c r="D25" s="543">
        <v>3</v>
      </c>
      <c r="E25" s="543">
        <v>29</v>
      </c>
      <c r="F25" s="537">
        <v>408</v>
      </c>
      <c r="G25" s="537">
        <v>455259</v>
      </c>
      <c r="H25" s="542">
        <v>2</v>
      </c>
      <c r="I25" s="542">
        <v>15</v>
      </c>
      <c r="J25" s="543">
        <v>3</v>
      </c>
      <c r="K25" s="543">
        <v>13</v>
      </c>
      <c r="L25" s="543">
        <v>1</v>
      </c>
      <c r="M25" s="543">
        <v>4</v>
      </c>
      <c r="N25" s="543">
        <v>196</v>
      </c>
      <c r="O25" s="543">
        <v>12879</v>
      </c>
    </row>
    <row r="26" spans="1:15" s="223" customFormat="1" ht="15" customHeight="1">
      <c r="A26" s="538" t="s">
        <v>985</v>
      </c>
      <c r="B26" s="539"/>
      <c r="C26" s="539"/>
      <c r="D26" s="539"/>
      <c r="E26" s="539"/>
      <c r="F26" s="539"/>
      <c r="G26" s="539"/>
      <c r="H26" s="539"/>
      <c r="I26" s="539"/>
      <c r="J26" s="539"/>
      <c r="K26" s="539"/>
      <c r="L26" s="539"/>
      <c r="M26" s="539"/>
      <c r="N26" s="539"/>
      <c r="O26" s="539"/>
    </row>
    <row r="27" spans="1:15" s="223" customFormat="1" ht="15" customHeight="1">
      <c r="A27" s="538" t="s">
        <v>1018</v>
      </c>
      <c r="B27" s="539"/>
      <c r="C27" s="539"/>
      <c r="D27" s="539"/>
      <c r="E27" s="539"/>
      <c r="F27" s="539"/>
      <c r="G27" s="539"/>
      <c r="H27" s="539"/>
      <c r="I27" s="539"/>
      <c r="J27" s="539"/>
      <c r="K27" s="539"/>
      <c r="L27" s="539"/>
      <c r="M27" s="539"/>
      <c r="N27" s="539"/>
      <c r="O27" s="539"/>
    </row>
    <row r="28" s="223" customFormat="1" ht="15" customHeight="1">
      <c r="A28" s="223" t="s">
        <v>975</v>
      </c>
    </row>
    <row r="30" ht="12">
      <c r="A30" s="74"/>
    </row>
    <row r="31" spans="1:3" ht="12">
      <c r="A31" s="540"/>
      <c r="C31" s="541"/>
    </row>
  </sheetData>
  <sheetProtection/>
  <printOptions horizontalCentered="1"/>
  <pageMargins left="0.3937007874015748" right="0.3937007874015748" top="0.5511811023622047" bottom="0.5511811023622047" header="0.5118110236220472" footer="0.5118110236220472"/>
  <pageSetup blackAndWhite="1" horizontalDpi="600" verticalDpi="600" orientation="portrait" paperSize="9" r:id="rId1"/>
  <colBreaks count="1" manualBreakCount="1">
    <brk id="15" max="22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P45"/>
  <sheetViews>
    <sheetView view="pageBreakPreview" zoomScaleSheetLayoutView="100" zoomScalePageLayoutView="0" workbookViewId="0" topLeftCell="A1">
      <selection activeCell="O17" sqref="O17"/>
    </sheetView>
  </sheetViews>
  <sheetFormatPr defaultColWidth="9.140625" defaultRowHeight="12"/>
  <cols>
    <col min="1" max="1" width="6.57421875" style="84" customWidth="1"/>
    <col min="2" max="2" width="7.28125" style="84" customWidth="1"/>
    <col min="3" max="3" width="9.421875" style="84" customWidth="1"/>
    <col min="4" max="4" width="8.28125" style="84" customWidth="1"/>
    <col min="5" max="5" width="9.140625" style="84" customWidth="1"/>
    <col min="6" max="6" width="8.421875" style="84" customWidth="1"/>
    <col min="7" max="8" width="7.8515625" style="84" customWidth="1"/>
    <col min="9" max="9" width="7.57421875" style="84" customWidth="1"/>
    <col min="10" max="10" width="7.7109375" style="84" customWidth="1"/>
    <col min="11" max="13" width="7.421875" style="84" customWidth="1"/>
    <col min="14" max="16384" width="9.140625" style="84" customWidth="1"/>
  </cols>
  <sheetData>
    <row r="1" spans="1:13" s="102" customFormat="1" ht="16.5" customHeight="1">
      <c r="A1" s="101"/>
      <c r="M1" s="100"/>
    </row>
    <row r="2" spans="1:16" s="167" customFormat="1" ht="24.75" customHeight="1">
      <c r="A2" s="169" t="s">
        <v>560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79"/>
      <c r="O2" s="179"/>
      <c r="P2" s="179"/>
    </row>
    <row r="3" spans="1:13" s="167" customFormat="1" ht="24.75" customHeight="1">
      <c r="A3" s="169" t="s">
        <v>1019</v>
      </c>
      <c r="B3" s="169"/>
      <c r="C3" s="169"/>
      <c r="D3" s="169"/>
      <c r="E3" s="169"/>
      <c r="F3" s="169"/>
      <c r="G3" s="171"/>
      <c r="H3" s="171"/>
      <c r="I3" s="171"/>
      <c r="J3" s="171"/>
      <c r="K3" s="171"/>
      <c r="L3" s="171"/>
      <c r="M3" s="171"/>
    </row>
    <row r="4" s="77" customFormat="1" ht="15" customHeight="1" thickBot="1">
      <c r="A4" s="77" t="s">
        <v>327</v>
      </c>
    </row>
    <row r="5" spans="1:13" s="77" customFormat="1" ht="13.5" customHeight="1">
      <c r="A5" s="556" t="s">
        <v>451</v>
      </c>
      <c r="B5" s="416" t="s">
        <v>739</v>
      </c>
      <c r="C5" s="416" t="s">
        <v>986</v>
      </c>
      <c r="D5" s="416" t="s">
        <v>990</v>
      </c>
      <c r="E5" s="416" t="s">
        <v>987</v>
      </c>
      <c r="F5" s="416" t="s">
        <v>740</v>
      </c>
      <c r="G5" s="557" t="s">
        <v>991</v>
      </c>
      <c r="H5" s="416" t="s">
        <v>741</v>
      </c>
      <c r="I5" s="416" t="s">
        <v>746</v>
      </c>
      <c r="J5" s="416" t="s">
        <v>988</v>
      </c>
      <c r="K5" s="416" t="s">
        <v>992</v>
      </c>
      <c r="L5" s="416" t="s">
        <v>747</v>
      </c>
      <c r="M5" s="472" t="s">
        <v>742</v>
      </c>
    </row>
    <row r="6" spans="1:13" s="77" customFormat="1" ht="13.5" customHeight="1">
      <c r="A6" s="429"/>
      <c r="B6" s="421" t="s">
        <v>61</v>
      </c>
      <c r="C6" s="421" t="s">
        <v>193</v>
      </c>
      <c r="D6" s="421" t="s">
        <v>989</v>
      </c>
      <c r="E6" s="421" t="s">
        <v>1020</v>
      </c>
      <c r="F6" s="421"/>
      <c r="G6" s="456" t="s">
        <v>194</v>
      </c>
      <c r="H6" s="421" t="s">
        <v>62</v>
      </c>
      <c r="I6" s="421"/>
      <c r="J6" s="421" t="s">
        <v>195</v>
      </c>
      <c r="K6" s="421" t="s">
        <v>196</v>
      </c>
      <c r="L6" s="421" t="s">
        <v>195</v>
      </c>
      <c r="M6" s="457"/>
    </row>
    <row r="7" spans="1:13" s="77" customFormat="1" ht="13.5" customHeight="1">
      <c r="A7" s="433" t="s">
        <v>445</v>
      </c>
      <c r="B7" s="436" t="s">
        <v>63</v>
      </c>
      <c r="C7" s="436" t="s">
        <v>38</v>
      </c>
      <c r="D7" s="436" t="s">
        <v>197</v>
      </c>
      <c r="E7" s="436" t="s">
        <v>1021</v>
      </c>
      <c r="F7" s="436" t="s">
        <v>39</v>
      </c>
      <c r="G7" s="438" t="s">
        <v>64</v>
      </c>
      <c r="H7" s="436" t="s">
        <v>198</v>
      </c>
      <c r="I7" s="438" t="s">
        <v>199</v>
      </c>
      <c r="J7" s="436" t="s">
        <v>200</v>
      </c>
      <c r="K7" s="436" t="s">
        <v>198</v>
      </c>
      <c r="L7" s="436" t="s">
        <v>201</v>
      </c>
      <c r="M7" s="427" t="s">
        <v>109</v>
      </c>
    </row>
    <row r="8" spans="1:13" s="77" customFormat="1" ht="16.5" customHeight="1">
      <c r="A8" s="429">
        <v>2016</v>
      </c>
      <c r="B8" s="558" t="s">
        <v>133</v>
      </c>
      <c r="C8" s="558" t="s">
        <v>133</v>
      </c>
      <c r="D8" s="558" t="s">
        <v>133</v>
      </c>
      <c r="E8" s="558" t="s">
        <v>133</v>
      </c>
      <c r="F8" s="558" t="s">
        <v>133</v>
      </c>
      <c r="G8" s="558" t="s">
        <v>133</v>
      </c>
      <c r="H8" s="558" t="s">
        <v>133</v>
      </c>
      <c r="I8" s="558">
        <v>10</v>
      </c>
      <c r="J8" s="558" t="s">
        <v>133</v>
      </c>
      <c r="K8" s="558" t="s">
        <v>133</v>
      </c>
      <c r="L8" s="558" t="s">
        <v>133</v>
      </c>
      <c r="M8" s="558" t="s">
        <v>133</v>
      </c>
    </row>
    <row r="9" spans="1:13" s="217" customFormat="1" ht="16.5" customHeight="1">
      <c r="A9" s="429">
        <v>2017</v>
      </c>
      <c r="B9" s="558" t="s">
        <v>133</v>
      </c>
      <c r="C9" s="558" t="s">
        <v>133</v>
      </c>
      <c r="D9" s="558" t="s">
        <v>133</v>
      </c>
      <c r="E9" s="558" t="s">
        <v>133</v>
      </c>
      <c r="F9" s="558" t="s">
        <v>133</v>
      </c>
      <c r="G9" s="558" t="s">
        <v>133</v>
      </c>
      <c r="H9" s="558" t="s">
        <v>133</v>
      </c>
      <c r="I9" s="558" t="s">
        <v>133</v>
      </c>
      <c r="J9" s="558" t="s">
        <v>133</v>
      </c>
      <c r="K9" s="558" t="s">
        <v>133</v>
      </c>
      <c r="L9" s="558" t="s">
        <v>133</v>
      </c>
      <c r="M9" s="558">
        <v>28500</v>
      </c>
    </row>
    <row r="10" spans="1:13" s="217" customFormat="1" ht="16.5" customHeight="1">
      <c r="A10" s="429">
        <v>2018</v>
      </c>
      <c r="B10" s="558" t="s">
        <v>133</v>
      </c>
      <c r="C10" s="558" t="s">
        <v>133</v>
      </c>
      <c r="D10" s="558" t="s">
        <v>133</v>
      </c>
      <c r="E10" s="558" t="s">
        <v>133</v>
      </c>
      <c r="F10" s="558" t="s">
        <v>133</v>
      </c>
      <c r="G10" s="558" t="s">
        <v>133</v>
      </c>
      <c r="H10" s="558" t="s">
        <v>133</v>
      </c>
      <c r="I10" s="558" t="s">
        <v>133</v>
      </c>
      <c r="J10" s="558" t="s">
        <v>133</v>
      </c>
      <c r="K10" s="558" t="s">
        <v>133</v>
      </c>
      <c r="L10" s="558" t="s">
        <v>133</v>
      </c>
      <c r="M10" s="558" t="s">
        <v>133</v>
      </c>
    </row>
    <row r="11" spans="1:13" s="217" customFormat="1" ht="16.5" customHeight="1">
      <c r="A11" s="429">
        <v>2019</v>
      </c>
      <c r="B11" s="558" t="s">
        <v>133</v>
      </c>
      <c r="C11" s="558" t="s">
        <v>133</v>
      </c>
      <c r="D11" s="558" t="s">
        <v>133</v>
      </c>
      <c r="E11" s="558" t="s">
        <v>133</v>
      </c>
      <c r="F11" s="558" t="s">
        <v>133</v>
      </c>
      <c r="G11" s="558" t="s">
        <v>133</v>
      </c>
      <c r="H11" s="558" t="s">
        <v>133</v>
      </c>
      <c r="I11" s="558" t="s">
        <v>133</v>
      </c>
      <c r="J11" s="558" t="s">
        <v>133</v>
      </c>
      <c r="K11" s="558" t="s">
        <v>133</v>
      </c>
      <c r="L11" s="558" t="s">
        <v>133</v>
      </c>
      <c r="M11" s="558" t="s">
        <v>133</v>
      </c>
    </row>
    <row r="12" spans="1:13" s="77" customFormat="1" ht="16.5" customHeight="1">
      <c r="A12" s="429">
        <v>2020</v>
      </c>
      <c r="B12" s="558" t="s">
        <v>133</v>
      </c>
      <c r="C12" s="558" t="s">
        <v>133</v>
      </c>
      <c r="D12" s="558" t="s">
        <v>133</v>
      </c>
      <c r="E12" s="558" t="s">
        <v>133</v>
      </c>
      <c r="F12" s="558" t="s">
        <v>133</v>
      </c>
      <c r="G12" s="558" t="s">
        <v>133</v>
      </c>
      <c r="H12" s="558" t="s">
        <v>133</v>
      </c>
      <c r="I12" s="558" t="s">
        <v>133</v>
      </c>
      <c r="J12" s="558" t="s">
        <v>133</v>
      </c>
      <c r="K12" s="558" t="s">
        <v>133</v>
      </c>
      <c r="L12" s="558" t="s">
        <v>133</v>
      </c>
      <c r="M12" s="558" t="s">
        <v>133</v>
      </c>
    </row>
    <row r="13" spans="1:13" s="77" customFormat="1" ht="27.75" customHeight="1">
      <c r="A13" s="576">
        <v>2021</v>
      </c>
      <c r="B13" s="559" t="s">
        <v>133</v>
      </c>
      <c r="C13" s="559" t="s">
        <v>133</v>
      </c>
      <c r="D13" s="559" t="s">
        <v>133</v>
      </c>
      <c r="E13" s="559" t="s">
        <v>133</v>
      </c>
      <c r="F13" s="559" t="s">
        <v>133</v>
      </c>
      <c r="G13" s="559" t="s">
        <v>133</v>
      </c>
      <c r="H13" s="559" t="s">
        <v>133</v>
      </c>
      <c r="I13" s="559" t="s">
        <v>133</v>
      </c>
      <c r="J13" s="559" t="s">
        <v>133</v>
      </c>
      <c r="K13" s="559" t="s">
        <v>133</v>
      </c>
      <c r="L13" s="559" t="s">
        <v>133</v>
      </c>
      <c r="M13" s="559">
        <v>2</v>
      </c>
    </row>
    <row r="14" spans="1:13" s="77" customFormat="1" ht="17.25" customHeight="1">
      <c r="A14" s="451" t="s">
        <v>954</v>
      </c>
      <c r="B14" s="559" t="s">
        <v>133</v>
      </c>
      <c r="C14" s="559" t="s">
        <v>133</v>
      </c>
      <c r="D14" s="559" t="s">
        <v>133</v>
      </c>
      <c r="E14" s="559" t="s">
        <v>133</v>
      </c>
      <c r="F14" s="559" t="s">
        <v>133</v>
      </c>
      <c r="G14" s="559" t="s">
        <v>133</v>
      </c>
      <c r="H14" s="559" t="s">
        <v>133</v>
      </c>
      <c r="I14" s="558" t="s">
        <v>133</v>
      </c>
      <c r="J14" s="558" t="s">
        <v>133</v>
      </c>
      <c r="K14" s="559" t="s">
        <v>133</v>
      </c>
      <c r="L14" s="559" t="s">
        <v>133</v>
      </c>
      <c r="M14" s="559">
        <v>1</v>
      </c>
    </row>
    <row r="15" spans="1:13" s="77" customFormat="1" ht="17.25" customHeight="1">
      <c r="A15" s="451" t="s">
        <v>955</v>
      </c>
      <c r="B15" s="558" t="s">
        <v>133</v>
      </c>
      <c r="C15" s="558" t="s">
        <v>133</v>
      </c>
      <c r="D15" s="558" t="s">
        <v>133</v>
      </c>
      <c r="E15" s="558" t="s">
        <v>133</v>
      </c>
      <c r="F15" s="558" t="s">
        <v>133</v>
      </c>
      <c r="G15" s="558" t="s">
        <v>133</v>
      </c>
      <c r="H15" s="558" t="s">
        <v>133</v>
      </c>
      <c r="I15" s="558" t="s">
        <v>133</v>
      </c>
      <c r="J15" s="558" t="s">
        <v>133</v>
      </c>
      <c r="K15" s="558" t="s">
        <v>133</v>
      </c>
      <c r="L15" s="558" t="s">
        <v>133</v>
      </c>
      <c r="M15" s="558">
        <v>1</v>
      </c>
    </row>
    <row r="16" spans="1:13" s="77" customFormat="1" ht="17.25" customHeight="1">
      <c r="A16" s="451" t="s">
        <v>611</v>
      </c>
      <c r="B16" s="558" t="s">
        <v>133</v>
      </c>
      <c r="C16" s="558" t="s">
        <v>133</v>
      </c>
      <c r="D16" s="558" t="s">
        <v>133</v>
      </c>
      <c r="E16" s="558" t="s">
        <v>133</v>
      </c>
      <c r="F16" s="558" t="s">
        <v>133</v>
      </c>
      <c r="G16" s="558" t="s">
        <v>133</v>
      </c>
      <c r="H16" s="558" t="s">
        <v>133</v>
      </c>
      <c r="I16" s="558" t="s">
        <v>133</v>
      </c>
      <c r="J16" s="558" t="s">
        <v>133</v>
      </c>
      <c r="K16" s="558" t="s">
        <v>133</v>
      </c>
      <c r="L16" s="558" t="s">
        <v>133</v>
      </c>
      <c r="M16" s="558" t="s">
        <v>133</v>
      </c>
    </row>
    <row r="17" spans="1:13" s="77" customFormat="1" ht="17.25" customHeight="1">
      <c r="A17" s="451" t="s">
        <v>612</v>
      </c>
      <c r="B17" s="558" t="s">
        <v>133</v>
      </c>
      <c r="C17" s="558" t="s">
        <v>133</v>
      </c>
      <c r="D17" s="558" t="s">
        <v>133</v>
      </c>
      <c r="E17" s="558" t="s">
        <v>133</v>
      </c>
      <c r="F17" s="558" t="s">
        <v>133</v>
      </c>
      <c r="G17" s="558" t="s">
        <v>133</v>
      </c>
      <c r="H17" s="558" t="s">
        <v>133</v>
      </c>
      <c r="I17" s="558" t="s">
        <v>133</v>
      </c>
      <c r="J17" s="558" t="s">
        <v>133</v>
      </c>
      <c r="K17" s="558" t="s">
        <v>133</v>
      </c>
      <c r="L17" s="558" t="s">
        <v>133</v>
      </c>
      <c r="M17" s="558" t="s">
        <v>133</v>
      </c>
    </row>
    <row r="18" spans="1:13" s="77" customFormat="1" ht="17.25" customHeight="1">
      <c r="A18" s="451" t="s">
        <v>613</v>
      </c>
      <c r="B18" s="558" t="s">
        <v>133</v>
      </c>
      <c r="C18" s="558" t="s">
        <v>133</v>
      </c>
      <c r="D18" s="558" t="s">
        <v>133</v>
      </c>
      <c r="E18" s="558" t="s">
        <v>133</v>
      </c>
      <c r="F18" s="558" t="s">
        <v>133</v>
      </c>
      <c r="G18" s="558" t="s">
        <v>133</v>
      </c>
      <c r="H18" s="558" t="s">
        <v>133</v>
      </c>
      <c r="I18" s="558" t="s">
        <v>133</v>
      </c>
      <c r="J18" s="558" t="s">
        <v>133</v>
      </c>
      <c r="K18" s="558" t="s">
        <v>133</v>
      </c>
      <c r="L18" s="558" t="s">
        <v>133</v>
      </c>
      <c r="M18" s="558" t="s">
        <v>133</v>
      </c>
    </row>
    <row r="19" spans="1:13" s="77" customFormat="1" ht="17.25" customHeight="1">
      <c r="A19" s="451" t="s">
        <v>614</v>
      </c>
      <c r="B19" s="558" t="s">
        <v>133</v>
      </c>
      <c r="C19" s="558" t="s">
        <v>133</v>
      </c>
      <c r="D19" s="558" t="s">
        <v>133</v>
      </c>
      <c r="E19" s="558" t="s">
        <v>133</v>
      </c>
      <c r="F19" s="558" t="s">
        <v>133</v>
      </c>
      <c r="G19" s="558" t="s">
        <v>133</v>
      </c>
      <c r="H19" s="558" t="s">
        <v>133</v>
      </c>
      <c r="I19" s="558" t="s">
        <v>133</v>
      </c>
      <c r="J19" s="558" t="s">
        <v>133</v>
      </c>
      <c r="K19" s="558" t="s">
        <v>133</v>
      </c>
      <c r="L19" s="558" t="s">
        <v>133</v>
      </c>
      <c r="M19" s="558" t="s">
        <v>133</v>
      </c>
    </row>
    <row r="20" spans="1:14" s="77" customFormat="1" ht="4.5" customHeight="1">
      <c r="A20" s="435"/>
      <c r="B20" s="560"/>
      <c r="C20" s="561"/>
      <c r="D20" s="561"/>
      <c r="E20" s="561"/>
      <c r="F20" s="561"/>
      <c r="G20" s="561"/>
      <c r="H20" s="561"/>
      <c r="I20" s="561"/>
      <c r="J20" s="561"/>
      <c r="K20" s="561"/>
      <c r="L20" s="561"/>
      <c r="M20" s="561"/>
      <c r="N20" s="82"/>
    </row>
    <row r="21" spans="1:14" s="198" customFormat="1" ht="15" customHeight="1">
      <c r="A21" s="198" t="s">
        <v>729</v>
      </c>
      <c r="B21" s="220"/>
      <c r="C21" s="220"/>
      <c r="D21" s="220"/>
      <c r="E21" s="220"/>
      <c r="F21" s="220"/>
      <c r="G21" s="220"/>
      <c r="H21" s="220"/>
      <c r="I21" s="220"/>
      <c r="J21" s="220"/>
      <c r="K21" s="220"/>
      <c r="L21" s="220"/>
      <c r="M21" s="220"/>
      <c r="N21" s="221"/>
    </row>
    <row r="22" spans="2:14" s="77" customFormat="1" ht="15" customHeight="1"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82"/>
    </row>
    <row r="23" spans="1:13" s="167" customFormat="1" ht="24.75" customHeight="1">
      <c r="A23" s="513" t="s">
        <v>561</v>
      </c>
      <c r="B23" s="513"/>
      <c r="C23" s="513"/>
      <c r="D23" s="513"/>
      <c r="E23" s="513"/>
      <c r="F23" s="513"/>
      <c r="G23" s="513"/>
      <c r="H23" s="514"/>
      <c r="I23" s="513"/>
      <c r="J23" s="513"/>
      <c r="K23" s="513"/>
      <c r="L23" s="513"/>
      <c r="M23" s="190"/>
    </row>
    <row r="24" spans="1:13" s="167" customFormat="1" ht="24.75" customHeight="1">
      <c r="A24" s="513" t="s">
        <v>202</v>
      </c>
      <c r="B24" s="514"/>
      <c r="C24" s="514"/>
      <c r="D24" s="514"/>
      <c r="E24" s="514"/>
      <c r="F24" s="514"/>
      <c r="G24" s="514"/>
      <c r="H24" s="514"/>
      <c r="I24" s="514"/>
      <c r="J24" s="514"/>
      <c r="K24" s="514"/>
      <c r="L24" s="514"/>
      <c r="M24" s="171"/>
    </row>
    <row r="25" spans="1:12" s="77" customFormat="1" ht="15" customHeight="1" thickBot="1">
      <c r="A25" s="222" t="s">
        <v>327</v>
      </c>
      <c r="B25" s="222"/>
      <c r="C25" s="222"/>
      <c r="D25" s="222"/>
      <c r="E25" s="222"/>
      <c r="F25" s="222"/>
      <c r="G25" s="222"/>
      <c r="H25" s="222"/>
      <c r="I25" s="222"/>
      <c r="J25" s="222"/>
      <c r="K25" s="222"/>
      <c r="L25" s="222"/>
    </row>
    <row r="26" spans="1:13" s="77" customFormat="1" ht="13.5" customHeight="1">
      <c r="A26" s="562" t="s">
        <v>451</v>
      </c>
      <c r="B26" s="563" t="s">
        <v>993</v>
      </c>
      <c r="C26" s="563" t="s">
        <v>994</v>
      </c>
      <c r="D26" s="563" t="s">
        <v>995</v>
      </c>
      <c r="E26" s="563" t="s">
        <v>996</v>
      </c>
      <c r="F26" s="564" t="s">
        <v>748</v>
      </c>
      <c r="G26" s="565" t="s">
        <v>743</v>
      </c>
      <c r="H26" s="563" t="s">
        <v>991</v>
      </c>
      <c r="I26" s="563" t="s">
        <v>997</v>
      </c>
      <c r="J26" s="563" t="s">
        <v>998</v>
      </c>
      <c r="K26" s="563" t="s">
        <v>744</v>
      </c>
      <c r="L26" s="973" t="s">
        <v>999</v>
      </c>
      <c r="M26" s="974"/>
    </row>
    <row r="27" spans="1:13" s="77" customFormat="1" ht="13.5" customHeight="1">
      <c r="A27" s="566"/>
      <c r="B27" s="567" t="s">
        <v>1000</v>
      </c>
      <c r="C27" s="567" t="s">
        <v>749</v>
      </c>
      <c r="D27" s="567" t="s">
        <v>750</v>
      </c>
      <c r="E27" s="567" t="s">
        <v>751</v>
      </c>
      <c r="F27" s="568" t="s">
        <v>1001</v>
      </c>
      <c r="G27" s="569" t="s">
        <v>1002</v>
      </c>
      <c r="H27" s="567" t="s">
        <v>203</v>
      </c>
      <c r="I27" s="567" t="s">
        <v>203</v>
      </c>
      <c r="J27" s="567" t="s">
        <v>195</v>
      </c>
      <c r="K27" s="567" t="s">
        <v>745</v>
      </c>
      <c r="L27" s="975"/>
      <c r="M27" s="976"/>
    </row>
    <row r="28" spans="1:13" s="77" customFormat="1" ht="13.5" customHeight="1">
      <c r="A28" s="566"/>
      <c r="B28" s="567" t="s">
        <v>57</v>
      </c>
      <c r="C28" s="567" t="s">
        <v>204</v>
      </c>
      <c r="D28" s="567" t="s">
        <v>205</v>
      </c>
      <c r="E28" s="567" t="s">
        <v>206</v>
      </c>
      <c r="F28" s="568" t="s">
        <v>207</v>
      </c>
      <c r="G28" s="569" t="s">
        <v>193</v>
      </c>
      <c r="H28" s="567" t="s">
        <v>194</v>
      </c>
      <c r="I28" s="567"/>
      <c r="J28" s="567" t="s">
        <v>208</v>
      </c>
      <c r="K28" s="567" t="s">
        <v>209</v>
      </c>
      <c r="L28" s="975"/>
      <c r="M28" s="976"/>
    </row>
    <row r="29" spans="1:13" s="77" customFormat="1" ht="13.5" customHeight="1">
      <c r="A29" s="570" t="s">
        <v>445</v>
      </c>
      <c r="B29" s="571" t="s">
        <v>210</v>
      </c>
      <c r="C29" s="571" t="s">
        <v>211</v>
      </c>
      <c r="D29" s="571" t="s">
        <v>212</v>
      </c>
      <c r="E29" s="571" t="s">
        <v>213</v>
      </c>
      <c r="F29" s="572" t="s">
        <v>214</v>
      </c>
      <c r="G29" s="573" t="s">
        <v>215</v>
      </c>
      <c r="H29" s="571" t="s">
        <v>198</v>
      </c>
      <c r="I29" s="571" t="s">
        <v>216</v>
      </c>
      <c r="J29" s="571" t="s">
        <v>217</v>
      </c>
      <c r="K29" s="571" t="s">
        <v>198</v>
      </c>
      <c r="L29" s="977" t="s">
        <v>109</v>
      </c>
      <c r="M29" s="978"/>
    </row>
    <row r="30" spans="1:13" s="77" customFormat="1" ht="16.5" customHeight="1">
      <c r="A30" s="429">
        <v>2016</v>
      </c>
      <c r="B30" s="574">
        <v>500</v>
      </c>
      <c r="C30" s="574">
        <v>600</v>
      </c>
      <c r="D30" s="574">
        <v>1000</v>
      </c>
      <c r="E30" s="574" t="s">
        <v>133</v>
      </c>
      <c r="F30" s="574">
        <v>1000</v>
      </c>
      <c r="G30" s="574">
        <v>15000</v>
      </c>
      <c r="H30" s="574">
        <v>700000</v>
      </c>
      <c r="I30" s="574">
        <v>11000</v>
      </c>
      <c r="J30" s="574">
        <v>1200</v>
      </c>
      <c r="K30" s="574">
        <v>700</v>
      </c>
      <c r="L30" s="575"/>
      <c r="M30" s="575">
        <v>168100</v>
      </c>
    </row>
    <row r="31" spans="1:13" s="77" customFormat="1" ht="16.5" customHeight="1">
      <c r="A31" s="429">
        <v>2017</v>
      </c>
      <c r="B31" s="574">
        <v>100</v>
      </c>
      <c r="C31" s="574">
        <v>600</v>
      </c>
      <c r="D31" s="574">
        <v>800</v>
      </c>
      <c r="E31" s="574" t="s">
        <v>133</v>
      </c>
      <c r="F31" s="574">
        <v>800</v>
      </c>
      <c r="G31" s="574">
        <v>12000</v>
      </c>
      <c r="H31" s="574">
        <v>700000</v>
      </c>
      <c r="I31" s="574">
        <v>11000</v>
      </c>
      <c r="J31" s="574">
        <v>1200</v>
      </c>
      <c r="K31" s="574">
        <v>800</v>
      </c>
      <c r="L31" s="575"/>
      <c r="M31" s="575">
        <v>32200</v>
      </c>
    </row>
    <row r="32" spans="1:13" s="77" customFormat="1" ht="16.5" customHeight="1">
      <c r="A32" s="429">
        <v>2018</v>
      </c>
      <c r="B32" s="574">
        <v>100</v>
      </c>
      <c r="C32" s="574">
        <v>600</v>
      </c>
      <c r="D32" s="574">
        <v>800</v>
      </c>
      <c r="E32" s="574" t="s">
        <v>133</v>
      </c>
      <c r="F32" s="574">
        <v>800</v>
      </c>
      <c r="G32" s="574">
        <v>12000</v>
      </c>
      <c r="H32" s="574">
        <v>700000</v>
      </c>
      <c r="I32" s="574">
        <v>11000</v>
      </c>
      <c r="J32" s="574">
        <v>1200</v>
      </c>
      <c r="K32" s="574">
        <v>800</v>
      </c>
      <c r="L32" s="575"/>
      <c r="M32" s="575">
        <v>32200</v>
      </c>
    </row>
    <row r="33" spans="1:13" s="77" customFormat="1" ht="16.5" customHeight="1">
      <c r="A33" s="429">
        <v>2019</v>
      </c>
      <c r="B33" s="574">
        <v>100</v>
      </c>
      <c r="C33" s="574">
        <v>600</v>
      </c>
      <c r="D33" s="574">
        <v>800</v>
      </c>
      <c r="E33" s="574" t="s">
        <v>133</v>
      </c>
      <c r="F33" s="574">
        <v>800</v>
      </c>
      <c r="G33" s="574">
        <v>12000</v>
      </c>
      <c r="H33" s="574">
        <v>700000</v>
      </c>
      <c r="I33" s="574">
        <v>11000</v>
      </c>
      <c r="J33" s="574">
        <v>1200</v>
      </c>
      <c r="K33" s="574">
        <v>800</v>
      </c>
      <c r="L33" s="575"/>
      <c r="M33" s="575">
        <v>32200</v>
      </c>
    </row>
    <row r="34" spans="1:13" s="77" customFormat="1" ht="16.5" customHeight="1">
      <c r="A34" s="429">
        <v>2020</v>
      </c>
      <c r="B34" s="574" t="s">
        <v>133</v>
      </c>
      <c r="C34" s="574">
        <v>600</v>
      </c>
      <c r="D34" s="574" t="s">
        <v>133</v>
      </c>
      <c r="E34" s="574" t="s">
        <v>133</v>
      </c>
      <c r="F34" s="574" t="s">
        <v>133</v>
      </c>
      <c r="G34" s="574">
        <v>12000</v>
      </c>
      <c r="H34" s="574">
        <v>700000</v>
      </c>
      <c r="I34" s="574">
        <v>11000</v>
      </c>
      <c r="J34" s="574">
        <v>1200</v>
      </c>
      <c r="K34" s="574">
        <v>800</v>
      </c>
      <c r="L34" s="575"/>
      <c r="M34" s="575" t="s">
        <v>133</v>
      </c>
    </row>
    <row r="35" spans="1:13" s="77" customFormat="1" ht="27.75" customHeight="1">
      <c r="A35" s="576">
        <v>2021</v>
      </c>
      <c r="B35" s="862" t="s">
        <v>133</v>
      </c>
      <c r="C35" s="862">
        <v>600</v>
      </c>
      <c r="D35" s="862" t="s">
        <v>133</v>
      </c>
      <c r="E35" s="862" t="s">
        <v>133</v>
      </c>
      <c r="F35" s="862" t="s">
        <v>133</v>
      </c>
      <c r="G35" s="862">
        <v>12000</v>
      </c>
      <c r="H35" s="862">
        <v>700000</v>
      </c>
      <c r="I35" s="862">
        <v>3000</v>
      </c>
      <c r="J35" s="862">
        <v>1200</v>
      </c>
      <c r="K35" s="862">
        <v>800</v>
      </c>
      <c r="L35" s="863"/>
      <c r="M35" s="863" t="s">
        <v>133</v>
      </c>
    </row>
    <row r="36" spans="1:13" s="77" customFormat="1" ht="17.25" customHeight="1">
      <c r="A36" s="451" t="s">
        <v>954</v>
      </c>
      <c r="B36" s="864" t="s">
        <v>133</v>
      </c>
      <c r="C36" s="865">
        <v>100</v>
      </c>
      <c r="D36" s="865" t="s">
        <v>133</v>
      </c>
      <c r="E36" s="865" t="s">
        <v>133</v>
      </c>
      <c r="F36" s="865" t="s">
        <v>133</v>
      </c>
      <c r="G36" s="865">
        <v>8000</v>
      </c>
      <c r="H36" s="865">
        <v>100000</v>
      </c>
      <c r="I36" s="865">
        <v>500</v>
      </c>
      <c r="J36" s="865">
        <v>200</v>
      </c>
      <c r="K36" s="865">
        <v>150</v>
      </c>
      <c r="L36" s="865"/>
      <c r="M36" s="865" t="s">
        <v>133</v>
      </c>
    </row>
    <row r="37" spans="1:13" s="77" customFormat="1" ht="17.25" customHeight="1">
      <c r="A37" s="451" t="s">
        <v>955</v>
      </c>
      <c r="B37" s="864" t="s">
        <v>133</v>
      </c>
      <c r="C37" s="865">
        <v>100</v>
      </c>
      <c r="D37" s="865" t="s">
        <v>133</v>
      </c>
      <c r="E37" s="865" t="s">
        <v>133</v>
      </c>
      <c r="F37" s="865" t="s">
        <v>133</v>
      </c>
      <c r="G37" s="865">
        <v>4000</v>
      </c>
      <c r="H37" s="865">
        <v>100000</v>
      </c>
      <c r="I37" s="865">
        <v>500</v>
      </c>
      <c r="J37" s="865">
        <v>200</v>
      </c>
      <c r="K37" s="865">
        <v>150</v>
      </c>
      <c r="L37" s="865"/>
      <c r="M37" s="865" t="s">
        <v>133</v>
      </c>
    </row>
    <row r="38" spans="1:13" s="77" customFormat="1" ht="17.25" customHeight="1">
      <c r="A38" s="451" t="s">
        <v>611</v>
      </c>
      <c r="B38" s="864" t="s">
        <v>133</v>
      </c>
      <c r="C38" s="865">
        <v>100</v>
      </c>
      <c r="D38" s="865" t="s">
        <v>133</v>
      </c>
      <c r="E38" s="865" t="s">
        <v>133</v>
      </c>
      <c r="F38" s="865" t="s">
        <v>133</v>
      </c>
      <c r="G38" s="865" t="s">
        <v>133</v>
      </c>
      <c r="H38" s="865" t="s">
        <v>133</v>
      </c>
      <c r="I38" s="865">
        <v>500</v>
      </c>
      <c r="J38" s="865">
        <v>200</v>
      </c>
      <c r="K38" s="865">
        <v>150</v>
      </c>
      <c r="L38" s="865"/>
      <c r="M38" s="865" t="s">
        <v>133</v>
      </c>
    </row>
    <row r="39" spans="1:13" s="77" customFormat="1" ht="17.25" customHeight="1">
      <c r="A39" s="451" t="s">
        <v>612</v>
      </c>
      <c r="B39" s="864" t="s">
        <v>133</v>
      </c>
      <c r="C39" s="865">
        <v>100</v>
      </c>
      <c r="D39" s="865" t="s">
        <v>133</v>
      </c>
      <c r="E39" s="865" t="s">
        <v>133</v>
      </c>
      <c r="F39" s="865" t="s">
        <v>133</v>
      </c>
      <c r="G39" s="865" t="s">
        <v>133</v>
      </c>
      <c r="H39" s="865">
        <v>400000</v>
      </c>
      <c r="I39" s="865">
        <v>500</v>
      </c>
      <c r="J39" s="865">
        <v>200</v>
      </c>
      <c r="K39" s="865">
        <v>150</v>
      </c>
      <c r="L39" s="865"/>
      <c r="M39" s="865" t="s">
        <v>133</v>
      </c>
    </row>
    <row r="40" spans="1:13" s="77" customFormat="1" ht="17.25" customHeight="1">
      <c r="A40" s="451" t="s">
        <v>613</v>
      </c>
      <c r="B40" s="864" t="s">
        <v>133</v>
      </c>
      <c r="C40" s="865">
        <v>100</v>
      </c>
      <c r="D40" s="865" t="s">
        <v>133</v>
      </c>
      <c r="E40" s="865" t="s">
        <v>133</v>
      </c>
      <c r="F40" s="865" t="s">
        <v>133</v>
      </c>
      <c r="G40" s="865" t="s">
        <v>133</v>
      </c>
      <c r="H40" s="865">
        <v>100000</v>
      </c>
      <c r="I40" s="865">
        <v>500</v>
      </c>
      <c r="J40" s="865">
        <v>200</v>
      </c>
      <c r="K40" s="865">
        <v>150</v>
      </c>
      <c r="L40" s="865"/>
      <c r="M40" s="865" t="s">
        <v>133</v>
      </c>
    </row>
    <row r="41" spans="1:14" s="77" customFormat="1" ht="17.25" customHeight="1">
      <c r="A41" s="451" t="s">
        <v>614</v>
      </c>
      <c r="B41" s="864" t="s">
        <v>133</v>
      </c>
      <c r="C41" s="865">
        <v>100</v>
      </c>
      <c r="D41" s="865" t="s">
        <v>133</v>
      </c>
      <c r="E41" s="865" t="s">
        <v>133</v>
      </c>
      <c r="F41" s="865" t="s">
        <v>133</v>
      </c>
      <c r="G41" s="865" t="s">
        <v>133</v>
      </c>
      <c r="H41" s="865" t="s">
        <v>133</v>
      </c>
      <c r="I41" s="865">
        <v>500</v>
      </c>
      <c r="J41" s="865">
        <v>200</v>
      </c>
      <c r="K41" s="865">
        <v>50</v>
      </c>
      <c r="L41" s="865"/>
      <c r="M41" s="865" t="s">
        <v>133</v>
      </c>
      <c r="N41" s="222"/>
    </row>
    <row r="42" spans="1:13" s="77" customFormat="1" ht="4.5" customHeight="1">
      <c r="A42" s="577"/>
      <c r="B42" s="866"/>
      <c r="C42" s="867"/>
      <c r="D42" s="867"/>
      <c r="E42" s="867"/>
      <c r="F42" s="867"/>
      <c r="G42" s="867"/>
      <c r="H42" s="867"/>
      <c r="I42" s="867"/>
      <c r="J42" s="867"/>
      <c r="K42" s="867"/>
      <c r="L42" s="867"/>
      <c r="M42" s="471"/>
    </row>
    <row r="43" spans="1:12" s="198" customFormat="1" ht="15" customHeight="1">
      <c r="A43" s="198" t="s">
        <v>729</v>
      </c>
      <c r="B43" s="868"/>
      <c r="C43" s="868"/>
      <c r="D43" s="868"/>
      <c r="E43" s="868"/>
      <c r="F43" s="868"/>
      <c r="G43" s="868"/>
      <c r="H43" s="868"/>
      <c r="I43" s="868"/>
      <c r="J43" s="868"/>
      <c r="K43" s="868"/>
      <c r="L43" s="869"/>
    </row>
    <row r="44" spans="1:12" ht="12">
      <c r="A44" s="870"/>
      <c r="B44" s="871"/>
      <c r="C44" s="871"/>
      <c r="D44" s="871"/>
      <c r="E44" s="871"/>
      <c r="F44" s="871"/>
      <c r="G44" s="871"/>
      <c r="H44" s="871"/>
      <c r="I44" s="871"/>
      <c r="J44" s="871"/>
      <c r="K44" s="871"/>
      <c r="L44" s="872"/>
    </row>
    <row r="45" spans="2:12" ht="12">
      <c r="B45" s="871"/>
      <c r="C45" s="871"/>
      <c r="D45" s="871"/>
      <c r="E45" s="871"/>
      <c r="F45" s="871"/>
      <c r="G45" s="871"/>
      <c r="H45" s="871"/>
      <c r="I45" s="871"/>
      <c r="J45" s="871"/>
      <c r="K45" s="871"/>
      <c r="L45" s="871"/>
    </row>
  </sheetData>
  <sheetProtection/>
  <mergeCells count="4">
    <mergeCell ref="L26:M26"/>
    <mergeCell ref="L27:M27"/>
    <mergeCell ref="L28:M28"/>
    <mergeCell ref="L29:M29"/>
  </mergeCells>
  <printOptions horizontalCentered="1"/>
  <pageMargins left="0.3937007874015748" right="0.3937007874015748" top="0.5511811023622047" bottom="0.5511811023622047" header="0.5118110236220472" footer="0.5118110236220472"/>
  <pageSetup blackAndWhite="1"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A1:N32"/>
  <sheetViews>
    <sheetView view="pageBreakPreview" zoomScaleSheetLayoutView="100" zoomScalePageLayoutView="0" workbookViewId="0" topLeftCell="A1">
      <selection activeCell="P13" sqref="P13"/>
    </sheetView>
  </sheetViews>
  <sheetFormatPr defaultColWidth="9.140625" defaultRowHeight="12"/>
  <cols>
    <col min="1" max="1" width="7.28125" style="14" customWidth="1"/>
    <col min="2" max="4" width="7.7109375" style="14" customWidth="1"/>
    <col min="5" max="7" width="7.140625" style="14" customWidth="1"/>
    <col min="8" max="8" width="9.7109375" style="14" customWidth="1"/>
    <col min="9" max="9" width="10.00390625" style="14" customWidth="1"/>
    <col min="10" max="10" width="10.140625" style="14" customWidth="1"/>
    <col min="11" max="13" width="6.28125" style="14" customWidth="1"/>
    <col min="14" max="14" width="9.28125" style="14" customWidth="1"/>
    <col min="15" max="16384" width="9.140625" style="14" customWidth="1"/>
  </cols>
  <sheetData>
    <row r="1" spans="1:13" s="105" customFormat="1" ht="18.75" customHeight="1">
      <c r="A1" s="578"/>
      <c r="M1" s="100"/>
    </row>
    <row r="2" spans="1:13" s="182" customFormat="1" ht="24.75" customHeight="1">
      <c r="A2" s="579" t="s">
        <v>1054</v>
      </c>
      <c r="B2" s="579"/>
      <c r="C2" s="579"/>
      <c r="D2" s="579"/>
      <c r="E2" s="580"/>
      <c r="F2" s="580"/>
      <c r="G2" s="580"/>
      <c r="H2" s="580"/>
      <c r="I2" s="580"/>
      <c r="J2" s="580"/>
      <c r="K2" s="580"/>
      <c r="L2" s="580"/>
      <c r="M2" s="580"/>
    </row>
    <row r="3" spans="1:13" s="182" customFormat="1" ht="24.75" customHeight="1">
      <c r="A3" s="579" t="s">
        <v>1022</v>
      </c>
      <c r="B3" s="579"/>
      <c r="C3" s="579"/>
      <c r="D3" s="579"/>
      <c r="E3" s="580"/>
      <c r="F3" s="580"/>
      <c r="G3" s="580"/>
      <c r="H3" s="580"/>
      <c r="I3" s="580"/>
      <c r="J3" s="580"/>
      <c r="K3" s="580"/>
      <c r="L3" s="580"/>
      <c r="M3" s="580"/>
    </row>
    <row r="4" s="227" customFormat="1" ht="15" customHeight="1" thickBot="1">
      <c r="A4" s="227" t="s">
        <v>329</v>
      </c>
    </row>
    <row r="5" spans="1:13" s="227" customFormat="1" ht="21.75" customHeight="1">
      <c r="A5" s="556"/>
      <c r="B5" s="979" t="s">
        <v>771</v>
      </c>
      <c r="C5" s="980"/>
      <c r="D5" s="981"/>
      <c r="E5" s="989" t="s">
        <v>772</v>
      </c>
      <c r="F5" s="990"/>
      <c r="G5" s="990"/>
      <c r="H5" s="990"/>
      <c r="I5" s="990"/>
      <c r="J5" s="990"/>
      <c r="K5" s="990"/>
      <c r="L5" s="990"/>
      <c r="M5" s="990"/>
    </row>
    <row r="6" spans="1:13" s="227" customFormat="1" ht="15.75" customHeight="1">
      <c r="A6" s="982" t="s">
        <v>768</v>
      </c>
      <c r="B6" s="581" t="s">
        <v>773</v>
      </c>
      <c r="C6" s="582" t="s">
        <v>774</v>
      </c>
      <c r="D6" s="582" t="s">
        <v>775</v>
      </c>
      <c r="E6" s="583" t="s">
        <v>758</v>
      </c>
      <c r="F6" s="583" t="s">
        <v>759</v>
      </c>
      <c r="G6" s="582" t="s">
        <v>760</v>
      </c>
      <c r="H6" s="581" t="s">
        <v>761</v>
      </c>
      <c r="I6" s="583" t="s">
        <v>762</v>
      </c>
      <c r="J6" s="583" t="s">
        <v>763</v>
      </c>
      <c r="K6" s="583" t="s">
        <v>764</v>
      </c>
      <c r="L6" s="983" t="s">
        <v>765</v>
      </c>
      <c r="M6" s="984"/>
    </row>
    <row r="7" spans="1:13" s="227" customFormat="1" ht="15.75" customHeight="1">
      <c r="A7" s="982"/>
      <c r="B7" s="583"/>
      <c r="C7" s="584"/>
      <c r="D7" s="584"/>
      <c r="E7" s="583"/>
      <c r="F7" s="583" t="s">
        <v>218</v>
      </c>
      <c r="G7" s="584"/>
      <c r="H7" s="583" t="s">
        <v>219</v>
      </c>
      <c r="I7" s="583"/>
      <c r="J7" s="583"/>
      <c r="K7" s="583"/>
      <c r="L7" s="985"/>
      <c r="M7" s="986"/>
    </row>
    <row r="8" spans="1:13" s="227" customFormat="1" ht="15.75" customHeight="1">
      <c r="A8" s="433"/>
      <c r="B8" s="585" t="s">
        <v>220</v>
      </c>
      <c r="C8" s="586" t="s">
        <v>221</v>
      </c>
      <c r="D8" s="586" t="s">
        <v>222</v>
      </c>
      <c r="E8" s="585" t="s">
        <v>4</v>
      </c>
      <c r="F8" s="585" t="s">
        <v>223</v>
      </c>
      <c r="G8" s="586" t="s">
        <v>53</v>
      </c>
      <c r="H8" s="585" t="s">
        <v>224</v>
      </c>
      <c r="I8" s="585" t="s">
        <v>335</v>
      </c>
      <c r="J8" s="585" t="s">
        <v>40</v>
      </c>
      <c r="K8" s="585" t="s">
        <v>225</v>
      </c>
      <c r="L8" s="987" t="s">
        <v>16</v>
      </c>
      <c r="M8" s="988"/>
    </row>
    <row r="9" spans="1:13" s="227" customFormat="1" ht="27.75" customHeight="1">
      <c r="A9" s="587">
        <v>2016</v>
      </c>
      <c r="B9" s="595">
        <v>7</v>
      </c>
      <c r="C9" s="596">
        <v>7</v>
      </c>
      <c r="D9" s="596" t="s">
        <v>133</v>
      </c>
      <c r="E9" s="597">
        <v>7</v>
      </c>
      <c r="F9" s="598" t="s">
        <v>133</v>
      </c>
      <c r="G9" s="598" t="s">
        <v>133</v>
      </c>
      <c r="H9" s="598">
        <v>2</v>
      </c>
      <c r="I9" s="598">
        <v>1</v>
      </c>
      <c r="J9" s="598" t="s">
        <v>133</v>
      </c>
      <c r="K9" s="598">
        <v>2</v>
      </c>
      <c r="L9" s="598"/>
      <c r="M9" s="598">
        <v>2</v>
      </c>
    </row>
    <row r="10" spans="1:14" s="229" customFormat="1" ht="27.75" customHeight="1">
      <c r="A10" s="587">
        <v>2017</v>
      </c>
      <c r="B10" s="595">
        <v>6</v>
      </c>
      <c r="C10" s="596">
        <v>6</v>
      </c>
      <c r="D10" s="596" t="s">
        <v>133</v>
      </c>
      <c r="E10" s="597">
        <v>6</v>
      </c>
      <c r="F10" s="596">
        <v>2</v>
      </c>
      <c r="G10" s="596" t="s">
        <v>133</v>
      </c>
      <c r="H10" s="598">
        <v>3</v>
      </c>
      <c r="I10" s="598" t="s">
        <v>133</v>
      </c>
      <c r="J10" s="598" t="s">
        <v>133</v>
      </c>
      <c r="K10" s="598" t="s">
        <v>133</v>
      </c>
      <c r="L10" s="598"/>
      <c r="M10" s="598">
        <v>1</v>
      </c>
      <c r="N10" s="231"/>
    </row>
    <row r="11" spans="1:14" s="229" customFormat="1" ht="27.75" customHeight="1">
      <c r="A11" s="587">
        <v>2018</v>
      </c>
      <c r="B11" s="595">
        <v>6</v>
      </c>
      <c r="C11" s="596">
        <v>6</v>
      </c>
      <c r="D11" s="596" t="s">
        <v>133</v>
      </c>
      <c r="E11" s="597">
        <v>6</v>
      </c>
      <c r="F11" s="596">
        <v>2</v>
      </c>
      <c r="G11" s="596" t="s">
        <v>133</v>
      </c>
      <c r="H11" s="598">
        <v>3</v>
      </c>
      <c r="I11" s="598" t="s">
        <v>133</v>
      </c>
      <c r="J11" s="598" t="s">
        <v>133</v>
      </c>
      <c r="K11" s="598">
        <v>1</v>
      </c>
      <c r="L11" s="598"/>
      <c r="M11" s="598" t="s">
        <v>133</v>
      </c>
      <c r="N11" s="231"/>
    </row>
    <row r="12" spans="1:14" s="229" customFormat="1" ht="27.75" customHeight="1">
      <c r="A12" s="587">
        <v>2019</v>
      </c>
      <c r="B12" s="595">
        <v>6</v>
      </c>
      <c r="C12" s="596">
        <v>6</v>
      </c>
      <c r="D12" s="596" t="s">
        <v>133</v>
      </c>
      <c r="E12" s="597">
        <v>6</v>
      </c>
      <c r="F12" s="596">
        <v>2</v>
      </c>
      <c r="G12" s="596" t="s">
        <v>133</v>
      </c>
      <c r="H12" s="598">
        <v>3</v>
      </c>
      <c r="I12" s="598" t="s">
        <v>133</v>
      </c>
      <c r="J12" s="598" t="s">
        <v>133</v>
      </c>
      <c r="K12" s="598">
        <v>1</v>
      </c>
      <c r="L12" s="598"/>
      <c r="M12" s="598" t="s">
        <v>133</v>
      </c>
      <c r="N12" s="231"/>
    </row>
    <row r="13" spans="1:14" s="229" customFormat="1" ht="27.75" customHeight="1">
      <c r="A13" s="587">
        <v>2020</v>
      </c>
      <c r="B13" s="599">
        <v>6</v>
      </c>
      <c r="C13" s="600">
        <v>6</v>
      </c>
      <c r="D13" s="600" t="s">
        <v>133</v>
      </c>
      <c r="E13" s="923">
        <v>6</v>
      </c>
      <c r="F13" s="596">
        <v>2</v>
      </c>
      <c r="G13" s="596" t="s">
        <v>133</v>
      </c>
      <c r="H13" s="598">
        <v>3</v>
      </c>
      <c r="I13" s="598" t="s">
        <v>133</v>
      </c>
      <c r="J13" s="598" t="s">
        <v>133</v>
      </c>
      <c r="K13" s="598">
        <v>1</v>
      </c>
      <c r="L13" s="598"/>
      <c r="M13" s="924" t="s">
        <v>133</v>
      </c>
      <c r="N13" s="231"/>
    </row>
    <row r="14" spans="1:13" s="227" customFormat="1" ht="55.5" customHeight="1">
      <c r="A14" s="588">
        <v>2021</v>
      </c>
      <c r="B14" s="604">
        <v>6</v>
      </c>
      <c r="C14" s="605">
        <v>6</v>
      </c>
      <c r="D14" s="605" t="s">
        <v>133</v>
      </c>
      <c r="E14" s="606">
        <v>6</v>
      </c>
      <c r="F14" s="607">
        <v>3</v>
      </c>
      <c r="G14" s="607" t="s">
        <v>133</v>
      </c>
      <c r="H14" s="607">
        <v>3</v>
      </c>
      <c r="I14" s="607" t="s">
        <v>133</v>
      </c>
      <c r="J14" s="607" t="s">
        <v>133</v>
      </c>
      <c r="K14" s="607" t="s">
        <v>133</v>
      </c>
      <c r="L14" s="607"/>
      <c r="M14" s="605" t="s">
        <v>133</v>
      </c>
    </row>
    <row r="15" spans="1:13" s="228" customFormat="1" ht="15" customHeight="1">
      <c r="A15" s="198" t="s">
        <v>738</v>
      </c>
      <c r="E15" s="589"/>
      <c r="F15" s="589"/>
      <c r="G15" s="589"/>
      <c r="H15" s="589"/>
      <c r="I15" s="589"/>
      <c r="J15" s="589"/>
      <c r="K15" s="589"/>
      <c r="M15" s="590"/>
    </row>
    <row r="16" spans="1:13" ht="18.75" customHeight="1">
      <c r="A16" s="591"/>
      <c r="B16" s="591"/>
      <c r="C16" s="591"/>
      <c r="D16" s="591"/>
      <c r="E16" s="591"/>
      <c r="F16" s="591"/>
      <c r="G16" s="591"/>
      <c r="H16" s="591"/>
      <c r="I16" s="591"/>
      <c r="J16" s="591"/>
      <c r="K16" s="591"/>
      <c r="L16" s="591"/>
      <c r="M16" s="591"/>
    </row>
    <row r="17" spans="1:13" s="182" customFormat="1" ht="24.75" customHeight="1">
      <c r="A17" s="169" t="s">
        <v>562</v>
      </c>
      <c r="B17" s="171"/>
      <c r="C17" s="171"/>
      <c r="D17" s="171"/>
      <c r="E17" s="171"/>
      <c r="F17" s="171"/>
      <c r="G17" s="180"/>
      <c r="H17" s="171"/>
      <c r="I17" s="171"/>
      <c r="J17" s="171"/>
      <c r="K17" s="171"/>
      <c r="L17" s="171"/>
      <c r="M17" s="171"/>
    </row>
    <row r="18" spans="1:13" s="182" customFormat="1" ht="24.75" customHeight="1">
      <c r="A18" s="169" t="s">
        <v>226</v>
      </c>
      <c r="B18" s="169"/>
      <c r="C18" s="169"/>
      <c r="D18" s="169"/>
      <c r="E18" s="169"/>
      <c r="F18" s="169"/>
      <c r="G18" s="171"/>
      <c r="H18" s="171"/>
      <c r="I18" s="171"/>
      <c r="J18" s="171"/>
      <c r="K18" s="171"/>
      <c r="L18" s="171"/>
      <c r="M18" s="171"/>
    </row>
    <row r="19" spans="1:13" s="227" customFormat="1" ht="15" customHeight="1" thickBot="1">
      <c r="A19" s="77" t="s">
        <v>330</v>
      </c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</row>
    <row r="20" spans="1:13" s="227" customFormat="1" ht="21.75" customHeight="1">
      <c r="A20" s="556"/>
      <c r="B20" s="946" t="s">
        <v>766</v>
      </c>
      <c r="C20" s="947"/>
      <c r="D20" s="991"/>
      <c r="E20" s="946" t="s">
        <v>753</v>
      </c>
      <c r="F20" s="947"/>
      <c r="G20" s="991"/>
      <c r="H20" s="949" t="s">
        <v>767</v>
      </c>
      <c r="I20" s="947"/>
      <c r="J20" s="991"/>
      <c r="K20" s="947" t="s">
        <v>754</v>
      </c>
      <c r="L20" s="947"/>
      <c r="M20" s="947"/>
    </row>
    <row r="21" spans="1:13" s="227" customFormat="1" ht="15.75" customHeight="1">
      <c r="A21" s="982" t="s">
        <v>768</v>
      </c>
      <c r="B21" s="421" t="s">
        <v>769</v>
      </c>
      <c r="C21" s="421" t="s">
        <v>755</v>
      </c>
      <c r="D21" s="421" t="s">
        <v>756</v>
      </c>
      <c r="E21" s="456" t="s">
        <v>757</v>
      </c>
      <c r="F21" s="421" t="s">
        <v>755</v>
      </c>
      <c r="G21" s="421" t="s">
        <v>756</v>
      </c>
      <c r="H21" s="592" t="s">
        <v>769</v>
      </c>
      <c r="I21" s="421" t="s">
        <v>755</v>
      </c>
      <c r="J21" s="421" t="s">
        <v>756</v>
      </c>
      <c r="K21" s="421" t="s">
        <v>770</v>
      </c>
      <c r="L21" s="421" t="s">
        <v>755</v>
      </c>
      <c r="M21" s="457" t="s">
        <v>756</v>
      </c>
    </row>
    <row r="22" spans="1:13" s="227" customFormat="1" ht="15.75" customHeight="1">
      <c r="A22" s="982"/>
      <c r="B22" s="421" t="s">
        <v>227</v>
      </c>
      <c r="C22" s="421"/>
      <c r="D22" s="421"/>
      <c r="E22" s="456"/>
      <c r="F22" s="421"/>
      <c r="G22" s="421"/>
      <c r="H22" s="421"/>
      <c r="I22" s="421"/>
      <c r="J22" s="421"/>
      <c r="K22" s="421"/>
      <c r="L22" s="421"/>
      <c r="M22" s="457"/>
    </row>
    <row r="23" spans="1:13" s="227" customFormat="1" ht="15.75" customHeight="1">
      <c r="A23" s="433"/>
      <c r="B23" s="436" t="s">
        <v>41</v>
      </c>
      <c r="C23" s="436" t="s">
        <v>228</v>
      </c>
      <c r="D23" s="436" t="s">
        <v>229</v>
      </c>
      <c r="E23" s="438"/>
      <c r="F23" s="436"/>
      <c r="G23" s="436"/>
      <c r="H23" s="436"/>
      <c r="I23" s="436"/>
      <c r="J23" s="436"/>
      <c r="K23" s="436"/>
      <c r="L23" s="436"/>
      <c r="M23" s="427"/>
    </row>
    <row r="24" spans="1:13" s="227" customFormat="1" ht="27.75" customHeight="1">
      <c r="A24" s="587">
        <v>2016</v>
      </c>
      <c r="B24" s="558" t="s">
        <v>133</v>
      </c>
      <c r="C24" s="558" t="s">
        <v>133</v>
      </c>
      <c r="D24" s="558" t="s">
        <v>133</v>
      </c>
      <c r="E24" s="558" t="s">
        <v>133</v>
      </c>
      <c r="F24" s="558" t="s">
        <v>133</v>
      </c>
      <c r="G24" s="558" t="s">
        <v>133</v>
      </c>
      <c r="H24" s="558">
        <v>9040242</v>
      </c>
      <c r="I24" s="558">
        <v>15932</v>
      </c>
      <c r="J24" s="558">
        <v>11152</v>
      </c>
      <c r="K24" s="601" t="s">
        <v>133</v>
      </c>
      <c r="L24" s="601" t="s">
        <v>133</v>
      </c>
      <c r="M24" s="601" t="s">
        <v>133</v>
      </c>
    </row>
    <row r="25" spans="1:13" s="229" customFormat="1" ht="27.75" customHeight="1">
      <c r="A25" s="587">
        <v>2017</v>
      </c>
      <c r="B25" s="558" t="s">
        <v>133</v>
      </c>
      <c r="C25" s="558" t="s">
        <v>133</v>
      </c>
      <c r="D25" s="558" t="s">
        <v>133</v>
      </c>
      <c r="E25" s="558" t="s">
        <v>133</v>
      </c>
      <c r="F25" s="558" t="s">
        <v>133</v>
      </c>
      <c r="G25" s="558" t="s">
        <v>133</v>
      </c>
      <c r="H25" s="558">
        <v>9533119</v>
      </c>
      <c r="I25" s="558">
        <v>19066</v>
      </c>
      <c r="J25" s="558">
        <v>13537</v>
      </c>
      <c r="K25" s="601" t="s">
        <v>133</v>
      </c>
      <c r="L25" s="601" t="s">
        <v>133</v>
      </c>
      <c r="M25" s="601" t="s">
        <v>133</v>
      </c>
    </row>
    <row r="26" spans="1:13" s="229" customFormat="1" ht="27.75" customHeight="1">
      <c r="A26" s="587">
        <v>2018</v>
      </c>
      <c r="B26" s="558" t="s">
        <v>133</v>
      </c>
      <c r="C26" s="558" t="s">
        <v>133</v>
      </c>
      <c r="D26" s="558" t="s">
        <v>133</v>
      </c>
      <c r="E26" s="558" t="s">
        <v>133</v>
      </c>
      <c r="F26" s="558" t="s">
        <v>133</v>
      </c>
      <c r="G26" s="558" t="s">
        <v>133</v>
      </c>
      <c r="H26" s="558">
        <v>11872846</v>
      </c>
      <c r="I26" s="558">
        <v>21918</v>
      </c>
      <c r="J26" s="558">
        <v>15342</v>
      </c>
      <c r="K26" s="601" t="s">
        <v>133</v>
      </c>
      <c r="L26" s="601" t="s">
        <v>133</v>
      </c>
      <c r="M26" s="601" t="s">
        <v>133</v>
      </c>
    </row>
    <row r="27" spans="1:13" s="229" customFormat="1" ht="27.75" customHeight="1">
      <c r="A27" s="587">
        <v>2019</v>
      </c>
      <c r="B27" s="558" t="s">
        <v>133</v>
      </c>
      <c r="C27" s="558" t="s">
        <v>133</v>
      </c>
      <c r="D27" s="558" t="s">
        <v>133</v>
      </c>
      <c r="E27" s="558" t="s">
        <v>133</v>
      </c>
      <c r="F27" s="558" t="s">
        <v>133</v>
      </c>
      <c r="G27" s="558" t="s">
        <v>133</v>
      </c>
      <c r="H27" s="558">
        <v>11872846</v>
      </c>
      <c r="I27" s="558">
        <v>21918</v>
      </c>
      <c r="J27" s="558">
        <v>15342</v>
      </c>
      <c r="K27" s="601" t="s">
        <v>133</v>
      </c>
      <c r="L27" s="601" t="s">
        <v>133</v>
      </c>
      <c r="M27" s="601" t="s">
        <v>133</v>
      </c>
    </row>
    <row r="28" spans="1:13" s="229" customFormat="1" ht="27.75" customHeight="1">
      <c r="A28" s="587">
        <v>2020</v>
      </c>
      <c r="B28" s="558" t="s">
        <v>133</v>
      </c>
      <c r="C28" s="558" t="s">
        <v>133</v>
      </c>
      <c r="D28" s="558" t="s">
        <v>133</v>
      </c>
      <c r="E28" s="558" t="s">
        <v>133</v>
      </c>
      <c r="F28" s="558" t="s">
        <v>133</v>
      </c>
      <c r="G28" s="602" t="s">
        <v>133</v>
      </c>
      <c r="H28" s="602">
        <v>11872846</v>
      </c>
      <c r="I28" s="602">
        <v>21918</v>
      </c>
      <c r="J28" s="602">
        <v>15342</v>
      </c>
      <c r="K28" s="603" t="s">
        <v>133</v>
      </c>
      <c r="L28" s="603" t="s">
        <v>133</v>
      </c>
      <c r="M28" s="601" t="s">
        <v>133</v>
      </c>
    </row>
    <row r="29" spans="1:14" s="227" customFormat="1" ht="55.5" customHeight="1">
      <c r="A29" s="593">
        <v>2021</v>
      </c>
      <c r="B29" s="608" t="s">
        <v>133</v>
      </c>
      <c r="C29" s="609" t="s">
        <v>133</v>
      </c>
      <c r="D29" s="609" t="s">
        <v>133</v>
      </c>
      <c r="E29" s="609" t="s">
        <v>133</v>
      </c>
      <c r="F29" s="609" t="s">
        <v>133</v>
      </c>
      <c r="G29" s="610" t="s">
        <v>133</v>
      </c>
      <c r="H29" s="611">
        <v>15848355</v>
      </c>
      <c r="I29" s="611">
        <v>29246</v>
      </c>
      <c r="J29" s="611">
        <v>20472</v>
      </c>
      <c r="K29" s="610" t="s">
        <v>133</v>
      </c>
      <c r="L29" s="610" t="s">
        <v>133</v>
      </c>
      <c r="M29" s="609" t="s">
        <v>133</v>
      </c>
      <c r="N29" s="230"/>
    </row>
    <row r="30" spans="1:13" s="228" customFormat="1" ht="15" customHeight="1">
      <c r="A30" s="198" t="s">
        <v>752</v>
      </c>
      <c r="B30" s="220"/>
      <c r="C30" s="220"/>
      <c r="D30" s="220"/>
      <c r="E30" s="220"/>
      <c r="F30" s="220"/>
      <c r="G30" s="225"/>
      <c r="H30" s="225"/>
      <c r="I30" s="594"/>
      <c r="J30" s="225"/>
      <c r="K30" s="594"/>
      <c r="L30" s="594"/>
      <c r="M30" s="220"/>
    </row>
    <row r="31" spans="1:13" ht="13.5">
      <c r="A31" s="73"/>
      <c r="B31" s="47"/>
      <c r="C31" s="47"/>
      <c r="D31" s="47"/>
      <c r="E31" s="47"/>
      <c r="F31" s="47"/>
      <c r="G31" s="47"/>
      <c r="H31" s="83"/>
      <c r="I31" s="9"/>
      <c r="J31" s="9"/>
      <c r="K31" s="9"/>
      <c r="L31" s="9"/>
      <c r="M31" s="9"/>
    </row>
    <row r="32" spans="2:13" ht="13.5">
      <c r="B32" s="47"/>
      <c r="C32" s="47"/>
      <c r="D32" s="47"/>
      <c r="E32" s="47"/>
      <c r="F32" s="47"/>
      <c r="G32" s="47"/>
      <c r="H32" s="47"/>
      <c r="I32" s="9"/>
      <c r="J32" s="9"/>
      <c r="K32" s="9"/>
      <c r="L32" s="9"/>
      <c r="M32" s="9"/>
    </row>
  </sheetData>
  <sheetProtection/>
  <mergeCells count="11">
    <mergeCell ref="A21:A22"/>
    <mergeCell ref="B20:D20"/>
    <mergeCell ref="E20:G20"/>
    <mergeCell ref="H20:J20"/>
    <mergeCell ref="K20:M20"/>
    <mergeCell ref="B5:D5"/>
    <mergeCell ref="A6:A7"/>
    <mergeCell ref="L6:M6"/>
    <mergeCell ref="L7:M7"/>
    <mergeCell ref="L8:M8"/>
    <mergeCell ref="E5:M5"/>
  </mergeCells>
  <printOptions horizontalCentered="1"/>
  <pageMargins left="0.3937007874015748" right="0.3937007874015748" top="0.5511811023622047" bottom="0.5511811023622047" header="0.5118110236220472" footer="0.5118110236220472"/>
  <pageSetup blackAndWhite="1"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A1:J49"/>
  <sheetViews>
    <sheetView view="pageBreakPreview" zoomScaleSheetLayoutView="100" zoomScalePageLayoutView="0" workbookViewId="0" topLeftCell="A1">
      <selection activeCell="K20" sqref="K20"/>
    </sheetView>
  </sheetViews>
  <sheetFormatPr defaultColWidth="9.140625" defaultRowHeight="12"/>
  <cols>
    <col min="1" max="1" width="11.00390625" style="8" customWidth="1"/>
    <col min="2" max="2" width="11.7109375" style="8" customWidth="1"/>
    <col min="3" max="4" width="11.421875" style="8" customWidth="1"/>
    <col min="5" max="7" width="11.7109375" style="8" customWidth="1"/>
    <col min="8" max="9" width="10.7109375" style="8" customWidth="1"/>
    <col min="10" max="16384" width="9.140625" style="8" customWidth="1"/>
  </cols>
  <sheetData>
    <row r="1" spans="1:9" s="102" customFormat="1" ht="18.75" customHeight="1">
      <c r="A1" s="101"/>
      <c r="I1" s="100"/>
    </row>
    <row r="2" spans="1:9" s="183" customFormat="1" ht="24.75" customHeight="1">
      <c r="A2" s="169" t="s">
        <v>563</v>
      </c>
      <c r="B2" s="341"/>
      <c r="C2" s="341"/>
      <c r="D2" s="341"/>
      <c r="E2" s="341"/>
      <c r="F2" s="341"/>
      <c r="G2" s="341"/>
      <c r="H2" s="341"/>
      <c r="I2" s="341"/>
    </row>
    <row r="3" spans="1:9" s="167" customFormat="1" ht="24.75" customHeight="1">
      <c r="A3" s="174" t="s">
        <v>230</v>
      </c>
      <c r="B3" s="171"/>
      <c r="C3" s="171"/>
      <c r="D3" s="171"/>
      <c r="E3" s="171"/>
      <c r="F3" s="171"/>
      <c r="G3" s="171"/>
      <c r="H3" s="171"/>
      <c r="I3" s="171"/>
    </row>
    <row r="4" spans="1:9" s="77" customFormat="1" ht="15" customHeight="1" thickBot="1">
      <c r="A4" s="77" t="s">
        <v>798</v>
      </c>
      <c r="I4" s="413"/>
    </row>
    <row r="5" spans="1:9" s="3" customFormat="1" ht="15" customHeight="1">
      <c r="A5" s="38" t="s">
        <v>270</v>
      </c>
      <c r="B5" s="612" t="s">
        <v>795</v>
      </c>
      <c r="C5" s="612" t="s">
        <v>796</v>
      </c>
      <c r="D5" s="612" t="s">
        <v>786</v>
      </c>
      <c r="E5" s="992" t="s">
        <v>791</v>
      </c>
      <c r="F5" s="993"/>
      <c r="G5" s="993"/>
      <c r="H5" s="993"/>
      <c r="I5" s="613" t="s">
        <v>792</v>
      </c>
    </row>
    <row r="6" spans="1:9" s="3" customFormat="1" ht="15" customHeight="1">
      <c r="A6" s="33"/>
      <c r="B6" s="614"/>
      <c r="C6" s="615"/>
      <c r="D6" s="615" t="s">
        <v>794</v>
      </c>
      <c r="E6" s="994" t="s">
        <v>231</v>
      </c>
      <c r="F6" s="995"/>
      <c r="G6" s="995"/>
      <c r="H6" s="995"/>
      <c r="I6" s="613" t="s">
        <v>776</v>
      </c>
    </row>
    <row r="7" spans="1:9" s="3" customFormat="1" ht="15" customHeight="1">
      <c r="A7" s="33"/>
      <c r="B7" s="34"/>
      <c r="C7" s="33"/>
      <c r="D7" s="33"/>
      <c r="E7" s="617" t="s">
        <v>331</v>
      </c>
      <c r="F7" s="617" t="s">
        <v>332</v>
      </c>
      <c r="G7" s="617" t="s">
        <v>777</v>
      </c>
      <c r="H7" s="617" t="s">
        <v>778</v>
      </c>
      <c r="I7" s="618"/>
    </row>
    <row r="8" spans="1:9" s="3" customFormat="1" ht="15" customHeight="1">
      <c r="A8" s="33"/>
      <c r="B8" s="33"/>
      <c r="C8" s="33"/>
      <c r="D8" s="33"/>
      <c r="E8" s="614"/>
      <c r="F8" s="614" t="s">
        <v>793</v>
      </c>
      <c r="G8" s="614"/>
      <c r="H8" s="614"/>
      <c r="I8" s="618"/>
    </row>
    <row r="9" spans="1:9" s="3" customFormat="1" ht="12.75" customHeight="1">
      <c r="A9" s="33"/>
      <c r="B9" s="33"/>
      <c r="C9" s="33" t="s">
        <v>88</v>
      </c>
      <c r="D9" s="33" t="s">
        <v>529</v>
      </c>
      <c r="E9" s="34"/>
      <c r="F9" s="34" t="s">
        <v>90</v>
      </c>
      <c r="G9" s="34" t="s">
        <v>530</v>
      </c>
      <c r="H9" s="34" t="s">
        <v>531</v>
      </c>
      <c r="I9" s="613" t="s">
        <v>90</v>
      </c>
    </row>
    <row r="10" spans="1:9" s="3" customFormat="1" ht="10.5" customHeight="1">
      <c r="A10" s="33"/>
      <c r="B10" s="33"/>
      <c r="C10" s="33" t="s">
        <v>232</v>
      </c>
      <c r="D10" s="615" t="s">
        <v>532</v>
      </c>
      <c r="E10" s="34"/>
      <c r="F10" s="34" t="s">
        <v>234</v>
      </c>
      <c r="G10" s="34" t="s">
        <v>533</v>
      </c>
      <c r="H10" s="34" t="s">
        <v>234</v>
      </c>
      <c r="I10" s="613" t="s">
        <v>235</v>
      </c>
    </row>
    <row r="11" spans="1:9" s="3" customFormat="1" ht="15" customHeight="1">
      <c r="A11" s="36" t="s">
        <v>268</v>
      </c>
      <c r="B11" s="36" t="s">
        <v>236</v>
      </c>
      <c r="C11" s="36" t="s">
        <v>237</v>
      </c>
      <c r="D11" s="36" t="s">
        <v>534</v>
      </c>
      <c r="E11" s="619" t="s">
        <v>238</v>
      </c>
      <c r="F11" s="23" t="s">
        <v>237</v>
      </c>
      <c r="G11" s="23" t="s">
        <v>237</v>
      </c>
      <c r="H11" s="23" t="s">
        <v>237</v>
      </c>
      <c r="I11" s="616" t="s">
        <v>237</v>
      </c>
    </row>
    <row r="12" spans="1:9" s="3" customFormat="1" ht="15.75" customHeight="1">
      <c r="A12" s="33">
        <v>2016</v>
      </c>
      <c r="B12" s="477">
        <v>61</v>
      </c>
      <c r="C12" s="363">
        <v>1</v>
      </c>
      <c r="D12" s="363">
        <v>3</v>
      </c>
      <c r="E12" s="363">
        <v>2</v>
      </c>
      <c r="F12" s="363">
        <v>2</v>
      </c>
      <c r="G12" s="363" t="s">
        <v>133</v>
      </c>
      <c r="H12" s="363" t="s">
        <v>133</v>
      </c>
      <c r="I12" s="363">
        <v>4</v>
      </c>
    </row>
    <row r="13" spans="1:9" s="5" customFormat="1" ht="15.75" customHeight="1">
      <c r="A13" s="33">
        <v>2017</v>
      </c>
      <c r="B13" s="477">
        <v>60</v>
      </c>
      <c r="C13" s="363">
        <v>1</v>
      </c>
      <c r="D13" s="363">
        <v>2</v>
      </c>
      <c r="E13" s="363">
        <v>1</v>
      </c>
      <c r="F13" s="363">
        <v>1</v>
      </c>
      <c r="G13" s="363" t="s">
        <v>133</v>
      </c>
      <c r="H13" s="363" t="s">
        <v>133</v>
      </c>
      <c r="I13" s="363">
        <v>4</v>
      </c>
    </row>
    <row r="14" spans="1:9" s="5" customFormat="1" ht="15.75" customHeight="1">
      <c r="A14" s="33">
        <v>2018</v>
      </c>
      <c r="B14" s="477">
        <v>64</v>
      </c>
      <c r="C14" s="363">
        <v>1</v>
      </c>
      <c r="D14" s="363">
        <v>3</v>
      </c>
      <c r="E14" s="363">
        <v>1</v>
      </c>
      <c r="F14" s="363">
        <v>1</v>
      </c>
      <c r="G14" s="363" t="s">
        <v>133</v>
      </c>
      <c r="H14" s="363" t="s">
        <v>133</v>
      </c>
      <c r="I14" s="363">
        <v>4</v>
      </c>
    </row>
    <row r="15" spans="1:9" s="5" customFormat="1" ht="15.75" customHeight="1">
      <c r="A15" s="33">
        <v>2019</v>
      </c>
      <c r="B15" s="477">
        <v>63</v>
      </c>
      <c r="C15" s="363">
        <v>1</v>
      </c>
      <c r="D15" s="363">
        <v>3</v>
      </c>
      <c r="E15" s="363" t="s">
        <v>133</v>
      </c>
      <c r="F15" s="363" t="s">
        <v>133</v>
      </c>
      <c r="G15" s="363" t="s">
        <v>133</v>
      </c>
      <c r="H15" s="363" t="s">
        <v>133</v>
      </c>
      <c r="I15" s="363">
        <v>4</v>
      </c>
    </row>
    <row r="16" spans="1:9" s="3" customFormat="1" ht="15.75" customHeight="1">
      <c r="A16" s="33">
        <v>2020</v>
      </c>
      <c r="B16" s="477">
        <v>61</v>
      </c>
      <c r="C16" s="363">
        <v>1</v>
      </c>
      <c r="D16" s="363">
        <v>3</v>
      </c>
      <c r="E16" s="363" t="s">
        <v>133</v>
      </c>
      <c r="F16" s="363" t="s">
        <v>133</v>
      </c>
      <c r="G16" s="363" t="s">
        <v>133</v>
      </c>
      <c r="H16" s="363" t="s">
        <v>133</v>
      </c>
      <c r="I16" s="363">
        <v>4</v>
      </c>
    </row>
    <row r="17" spans="1:9" s="5" customFormat="1" ht="27.75" customHeight="1">
      <c r="A17" s="165">
        <v>2021</v>
      </c>
      <c r="B17" s="635">
        <v>61</v>
      </c>
      <c r="C17" s="633">
        <v>1</v>
      </c>
      <c r="D17" s="633">
        <v>3</v>
      </c>
      <c r="E17" s="633" t="s">
        <v>133</v>
      </c>
      <c r="F17" s="633" t="s">
        <v>133</v>
      </c>
      <c r="G17" s="633" t="s">
        <v>133</v>
      </c>
      <c r="H17" s="633" t="s">
        <v>133</v>
      </c>
      <c r="I17" s="633">
        <v>4</v>
      </c>
    </row>
    <row r="18" spans="1:9" s="3" customFormat="1" ht="18" customHeight="1">
      <c r="A18" s="492" t="s">
        <v>542</v>
      </c>
      <c r="B18" s="636" t="s">
        <v>133</v>
      </c>
      <c r="C18" s="634">
        <v>1</v>
      </c>
      <c r="D18" s="634">
        <v>1</v>
      </c>
      <c r="E18" s="634" t="s">
        <v>133</v>
      </c>
      <c r="F18" s="634" t="s">
        <v>133</v>
      </c>
      <c r="G18" s="634" t="s">
        <v>133</v>
      </c>
      <c r="H18" s="634" t="s">
        <v>133</v>
      </c>
      <c r="I18" s="634">
        <v>2</v>
      </c>
    </row>
    <row r="19" spans="1:9" s="3" customFormat="1" ht="18" customHeight="1">
      <c r="A19" s="492" t="s">
        <v>549</v>
      </c>
      <c r="B19" s="636" t="s">
        <v>133</v>
      </c>
      <c r="C19" s="634" t="s">
        <v>133</v>
      </c>
      <c r="D19" s="634" t="s">
        <v>133</v>
      </c>
      <c r="E19" s="634" t="s">
        <v>133</v>
      </c>
      <c r="F19" s="634" t="s">
        <v>133</v>
      </c>
      <c r="G19" s="634" t="s">
        <v>133</v>
      </c>
      <c r="H19" s="634" t="s">
        <v>133</v>
      </c>
      <c r="I19" s="634" t="s">
        <v>133</v>
      </c>
    </row>
    <row r="20" spans="1:9" s="3" customFormat="1" ht="18" customHeight="1">
      <c r="A20" s="492" t="s">
        <v>540</v>
      </c>
      <c r="B20" s="636" t="s">
        <v>133</v>
      </c>
      <c r="C20" s="634" t="s">
        <v>133</v>
      </c>
      <c r="D20" s="634">
        <v>2</v>
      </c>
      <c r="E20" s="634" t="s">
        <v>133</v>
      </c>
      <c r="F20" s="634" t="s">
        <v>133</v>
      </c>
      <c r="G20" s="634" t="s">
        <v>133</v>
      </c>
      <c r="H20" s="634" t="s">
        <v>133</v>
      </c>
      <c r="I20" s="634">
        <v>1</v>
      </c>
    </row>
    <row r="21" spans="1:9" s="3" customFormat="1" ht="18" customHeight="1">
      <c r="A21" s="492" t="s">
        <v>539</v>
      </c>
      <c r="B21" s="636" t="s">
        <v>133</v>
      </c>
      <c r="C21" s="634" t="s">
        <v>133</v>
      </c>
      <c r="D21" s="634" t="s">
        <v>133</v>
      </c>
      <c r="E21" s="634" t="s">
        <v>133</v>
      </c>
      <c r="F21" s="634" t="s">
        <v>133</v>
      </c>
      <c r="G21" s="634" t="s">
        <v>133</v>
      </c>
      <c r="H21" s="634" t="s">
        <v>133</v>
      </c>
      <c r="I21" s="634">
        <v>1</v>
      </c>
    </row>
    <row r="22" spans="1:9" s="3" customFormat="1" ht="18" customHeight="1">
      <c r="A22" s="492" t="s">
        <v>797</v>
      </c>
      <c r="B22" s="636" t="s">
        <v>133</v>
      </c>
      <c r="C22" s="634" t="s">
        <v>133</v>
      </c>
      <c r="D22" s="634" t="s">
        <v>133</v>
      </c>
      <c r="E22" s="634" t="s">
        <v>133</v>
      </c>
      <c r="F22" s="634" t="s">
        <v>133</v>
      </c>
      <c r="G22" s="634" t="s">
        <v>133</v>
      </c>
      <c r="H22" s="634" t="s">
        <v>133</v>
      </c>
      <c r="I22" s="634" t="s">
        <v>133</v>
      </c>
    </row>
    <row r="23" spans="1:9" s="3" customFormat="1" ht="18" customHeight="1">
      <c r="A23" s="492" t="s">
        <v>537</v>
      </c>
      <c r="B23" s="636" t="s">
        <v>133</v>
      </c>
      <c r="C23" s="634" t="s">
        <v>133</v>
      </c>
      <c r="D23" s="634" t="s">
        <v>133</v>
      </c>
      <c r="E23" s="634" t="s">
        <v>133</v>
      </c>
      <c r="F23" s="634" t="s">
        <v>133</v>
      </c>
      <c r="G23" s="634" t="s">
        <v>133</v>
      </c>
      <c r="H23" s="634" t="s">
        <v>133</v>
      </c>
      <c r="I23" s="634" t="s">
        <v>133</v>
      </c>
    </row>
    <row r="24" spans="1:9" ht="1.5" customHeight="1">
      <c r="A24" s="620"/>
      <c r="B24" s="621"/>
      <c r="C24" s="622"/>
      <c r="D24" s="622"/>
      <c r="E24" s="622"/>
      <c r="F24" s="622"/>
      <c r="G24" s="622"/>
      <c r="H24" s="622"/>
      <c r="I24" s="622"/>
    </row>
    <row r="25" spans="1:9" s="67" customFormat="1" ht="10.5" customHeight="1" thickBot="1">
      <c r="A25" s="224"/>
      <c r="B25" s="224"/>
      <c r="C25" s="224"/>
      <c r="D25" s="224"/>
      <c r="E25" s="224"/>
      <c r="F25" s="224"/>
      <c r="G25" s="224"/>
      <c r="H25" s="224"/>
      <c r="I25" s="224"/>
    </row>
    <row r="26" spans="1:9" s="3" customFormat="1" ht="15" customHeight="1">
      <c r="A26" s="623" t="s">
        <v>553</v>
      </c>
      <c r="B26" s="624" t="s">
        <v>552</v>
      </c>
      <c r="C26" s="996" t="s">
        <v>551</v>
      </c>
      <c r="D26" s="997"/>
      <c r="E26" s="997"/>
      <c r="F26" s="997"/>
      <c r="G26" s="997"/>
      <c r="H26" s="997"/>
      <c r="I26" s="997"/>
    </row>
    <row r="27" spans="1:9" s="3" customFormat="1" ht="15" customHeight="1">
      <c r="A27" s="166"/>
      <c r="B27" s="625" t="s">
        <v>550</v>
      </c>
      <c r="C27" s="998"/>
      <c r="D27" s="999"/>
      <c r="E27" s="999"/>
      <c r="F27" s="999"/>
      <c r="G27" s="999"/>
      <c r="H27" s="999"/>
      <c r="I27" s="999"/>
    </row>
    <row r="28" spans="1:9" s="3" customFormat="1" ht="15" customHeight="1">
      <c r="A28" s="33"/>
      <c r="B28" s="33"/>
      <c r="C28" s="379" t="s">
        <v>787</v>
      </c>
      <c r="D28" s="379" t="s">
        <v>788</v>
      </c>
      <c r="E28" s="379" t="s">
        <v>779</v>
      </c>
      <c r="F28" s="379" t="s">
        <v>780</v>
      </c>
      <c r="G28" s="379" t="s">
        <v>781</v>
      </c>
      <c r="H28" s="626" t="s">
        <v>782</v>
      </c>
      <c r="I28" s="626" t="s">
        <v>783</v>
      </c>
    </row>
    <row r="29" spans="1:9" s="3" customFormat="1" ht="15" customHeight="1">
      <c r="A29" s="33"/>
      <c r="B29" s="33" t="s">
        <v>108</v>
      </c>
      <c r="C29" s="627"/>
      <c r="D29" s="627" t="s">
        <v>784</v>
      </c>
      <c r="E29" s="627" t="s">
        <v>785</v>
      </c>
      <c r="F29" s="627" t="s">
        <v>784</v>
      </c>
      <c r="G29" s="627" t="s">
        <v>785</v>
      </c>
      <c r="H29" s="628" t="s">
        <v>784</v>
      </c>
      <c r="I29" s="628" t="s">
        <v>789</v>
      </c>
    </row>
    <row r="30" spans="1:9" s="3" customFormat="1" ht="12.75" customHeight="1">
      <c r="A30" s="33"/>
      <c r="B30" s="33" t="s">
        <v>91</v>
      </c>
      <c r="C30" s="627"/>
      <c r="D30" s="627" t="s">
        <v>90</v>
      </c>
      <c r="E30" s="627" t="s">
        <v>93</v>
      </c>
      <c r="F30" s="627" t="s">
        <v>89</v>
      </c>
      <c r="G30" s="627" t="s">
        <v>93</v>
      </c>
      <c r="H30" s="628" t="s">
        <v>108</v>
      </c>
      <c r="I30" s="628" t="s">
        <v>531</v>
      </c>
    </row>
    <row r="31" spans="1:9" s="3" customFormat="1" ht="10.5" customHeight="1">
      <c r="A31" s="33"/>
      <c r="B31" s="33" t="s">
        <v>92</v>
      </c>
      <c r="C31" s="627"/>
      <c r="D31" s="627" t="s">
        <v>239</v>
      </c>
      <c r="E31" s="627" t="s">
        <v>240</v>
      </c>
      <c r="F31" s="627" t="s">
        <v>91</v>
      </c>
      <c r="G31" s="627" t="s">
        <v>240</v>
      </c>
      <c r="H31" s="628" t="s">
        <v>241</v>
      </c>
      <c r="I31" s="628" t="s">
        <v>233</v>
      </c>
    </row>
    <row r="32" spans="1:9" s="3" customFormat="1" ht="15" customHeight="1">
      <c r="A32" s="36" t="s">
        <v>268</v>
      </c>
      <c r="B32" s="36" t="s">
        <v>237</v>
      </c>
      <c r="C32" s="213" t="s">
        <v>238</v>
      </c>
      <c r="D32" s="213" t="s">
        <v>237</v>
      </c>
      <c r="E32" s="213" t="s">
        <v>242</v>
      </c>
      <c r="F32" s="213" t="s">
        <v>242</v>
      </c>
      <c r="G32" s="213" t="s">
        <v>242</v>
      </c>
      <c r="H32" s="214" t="s">
        <v>242</v>
      </c>
      <c r="I32" s="214" t="s">
        <v>242</v>
      </c>
    </row>
    <row r="33" spans="1:9" s="3" customFormat="1" ht="15.75" customHeight="1">
      <c r="A33" s="33">
        <v>2016</v>
      </c>
      <c r="B33" s="363">
        <v>1</v>
      </c>
      <c r="C33" s="363">
        <v>50</v>
      </c>
      <c r="D33" s="363">
        <v>40</v>
      </c>
      <c r="E33" s="363">
        <v>1</v>
      </c>
      <c r="F33" s="363">
        <v>5</v>
      </c>
      <c r="G33" s="363">
        <v>2</v>
      </c>
      <c r="H33" s="363" t="s">
        <v>133</v>
      </c>
      <c r="I33" s="363">
        <v>2</v>
      </c>
    </row>
    <row r="34" spans="1:9" s="5" customFormat="1" ht="15.75" customHeight="1">
      <c r="A34" s="33">
        <v>2017</v>
      </c>
      <c r="B34" s="363">
        <v>1</v>
      </c>
      <c r="C34" s="363">
        <v>52</v>
      </c>
      <c r="D34" s="363">
        <v>41</v>
      </c>
      <c r="E34" s="363" t="s">
        <v>133</v>
      </c>
      <c r="F34" s="363">
        <v>5</v>
      </c>
      <c r="G34" s="363">
        <v>2</v>
      </c>
      <c r="H34" s="363" t="s">
        <v>133</v>
      </c>
      <c r="I34" s="363">
        <v>4</v>
      </c>
    </row>
    <row r="35" spans="1:9" s="5" customFormat="1" ht="15.75" customHeight="1">
      <c r="A35" s="33">
        <v>2018</v>
      </c>
      <c r="B35" s="363">
        <v>1</v>
      </c>
      <c r="C35" s="363">
        <v>54</v>
      </c>
      <c r="D35" s="363">
        <v>43</v>
      </c>
      <c r="E35" s="363" t="s">
        <v>133</v>
      </c>
      <c r="F35" s="363">
        <v>5</v>
      </c>
      <c r="G35" s="363">
        <v>2</v>
      </c>
      <c r="H35" s="363" t="s">
        <v>133</v>
      </c>
      <c r="I35" s="363">
        <v>4</v>
      </c>
    </row>
    <row r="36" spans="1:9" s="5" customFormat="1" ht="15.75" customHeight="1">
      <c r="A36" s="33">
        <v>2019</v>
      </c>
      <c r="B36" s="363">
        <v>1</v>
      </c>
      <c r="C36" s="363">
        <v>54</v>
      </c>
      <c r="D36" s="363">
        <v>43</v>
      </c>
      <c r="E36" s="363" t="s">
        <v>133</v>
      </c>
      <c r="F36" s="363">
        <v>5</v>
      </c>
      <c r="G36" s="363">
        <v>2</v>
      </c>
      <c r="H36" s="363" t="s">
        <v>133</v>
      </c>
      <c r="I36" s="363">
        <v>4</v>
      </c>
    </row>
    <row r="37" spans="1:9" s="5" customFormat="1" ht="15.75" customHeight="1">
      <c r="A37" s="166">
        <v>2020</v>
      </c>
      <c r="B37" s="634">
        <v>1</v>
      </c>
      <c r="C37" s="634">
        <v>52</v>
      </c>
      <c r="D37" s="634">
        <v>43</v>
      </c>
      <c r="E37" s="634" t="s">
        <v>133</v>
      </c>
      <c r="F37" s="634">
        <v>5</v>
      </c>
      <c r="G37" s="634">
        <v>2</v>
      </c>
      <c r="H37" s="634" t="s">
        <v>133</v>
      </c>
      <c r="I37" s="634">
        <v>2</v>
      </c>
    </row>
    <row r="38" spans="1:9" s="5" customFormat="1" ht="27.75" customHeight="1">
      <c r="A38" s="165">
        <v>2021</v>
      </c>
      <c r="B38" s="633">
        <v>1</v>
      </c>
      <c r="C38" s="633">
        <v>52</v>
      </c>
      <c r="D38" s="633">
        <v>42</v>
      </c>
      <c r="E38" s="633" t="s">
        <v>133</v>
      </c>
      <c r="F38" s="633">
        <v>6</v>
      </c>
      <c r="G38" s="633">
        <v>2</v>
      </c>
      <c r="H38" s="633" t="s">
        <v>133</v>
      </c>
      <c r="I38" s="633">
        <v>2</v>
      </c>
    </row>
    <row r="39" spans="1:10" s="3" customFormat="1" ht="18" customHeight="1">
      <c r="A39" s="492" t="s">
        <v>542</v>
      </c>
      <c r="B39" s="634">
        <v>1</v>
      </c>
      <c r="C39" s="634">
        <v>18</v>
      </c>
      <c r="D39" s="634">
        <v>11</v>
      </c>
      <c r="E39" s="634" t="s">
        <v>133</v>
      </c>
      <c r="F39" s="634">
        <v>4</v>
      </c>
      <c r="G39" s="634">
        <v>2</v>
      </c>
      <c r="H39" s="634" t="s">
        <v>133</v>
      </c>
      <c r="I39" s="634">
        <v>1</v>
      </c>
      <c r="J39" s="5"/>
    </row>
    <row r="40" spans="1:10" s="3" customFormat="1" ht="18" customHeight="1">
      <c r="A40" s="492" t="s">
        <v>549</v>
      </c>
      <c r="B40" s="634" t="s">
        <v>133</v>
      </c>
      <c r="C40" s="634">
        <v>5</v>
      </c>
      <c r="D40" s="634">
        <v>5</v>
      </c>
      <c r="E40" s="634" t="s">
        <v>133</v>
      </c>
      <c r="F40" s="634" t="s">
        <v>133</v>
      </c>
      <c r="G40" s="634" t="s">
        <v>133</v>
      </c>
      <c r="H40" s="634" t="s">
        <v>133</v>
      </c>
      <c r="I40" s="634" t="s">
        <v>133</v>
      </c>
      <c r="J40" s="5"/>
    </row>
    <row r="41" spans="1:10" s="3" customFormat="1" ht="18" customHeight="1">
      <c r="A41" s="492" t="s">
        <v>540</v>
      </c>
      <c r="B41" s="634" t="s">
        <v>133</v>
      </c>
      <c r="C41" s="634">
        <v>15</v>
      </c>
      <c r="D41" s="634">
        <v>13</v>
      </c>
      <c r="E41" s="634" t="s">
        <v>133</v>
      </c>
      <c r="F41" s="634">
        <v>2</v>
      </c>
      <c r="G41" s="634" t="s">
        <v>133</v>
      </c>
      <c r="H41" s="634" t="s">
        <v>133</v>
      </c>
      <c r="I41" s="634" t="s">
        <v>133</v>
      </c>
      <c r="J41" s="5"/>
    </row>
    <row r="42" spans="1:10" s="3" customFormat="1" ht="18" customHeight="1">
      <c r="A42" s="492" t="s">
        <v>539</v>
      </c>
      <c r="B42" s="634" t="s">
        <v>133</v>
      </c>
      <c r="C42" s="634">
        <v>7</v>
      </c>
      <c r="D42" s="634">
        <v>6</v>
      </c>
      <c r="E42" s="634" t="s">
        <v>133</v>
      </c>
      <c r="F42" s="634" t="s">
        <v>133</v>
      </c>
      <c r="G42" s="634" t="s">
        <v>133</v>
      </c>
      <c r="H42" s="634" t="s">
        <v>133</v>
      </c>
      <c r="I42" s="634">
        <v>1</v>
      </c>
      <c r="J42" s="5"/>
    </row>
    <row r="43" spans="1:10" s="3" customFormat="1" ht="18" customHeight="1">
      <c r="A43" s="492" t="s">
        <v>538</v>
      </c>
      <c r="B43" s="634" t="s">
        <v>133</v>
      </c>
      <c r="C43" s="634">
        <v>3</v>
      </c>
      <c r="D43" s="634">
        <v>3</v>
      </c>
      <c r="E43" s="634" t="s">
        <v>133</v>
      </c>
      <c r="F43" s="634" t="s">
        <v>133</v>
      </c>
      <c r="G43" s="634" t="s">
        <v>133</v>
      </c>
      <c r="H43" s="634" t="s">
        <v>133</v>
      </c>
      <c r="I43" s="634" t="s">
        <v>133</v>
      </c>
      <c r="J43" s="5"/>
    </row>
    <row r="44" spans="1:10" s="3" customFormat="1" ht="18" customHeight="1">
      <c r="A44" s="492" t="s">
        <v>537</v>
      </c>
      <c r="B44" s="634" t="s">
        <v>133</v>
      </c>
      <c r="C44" s="634">
        <v>4</v>
      </c>
      <c r="D44" s="634">
        <v>4</v>
      </c>
      <c r="E44" s="634" t="s">
        <v>133</v>
      </c>
      <c r="F44" s="634" t="s">
        <v>133</v>
      </c>
      <c r="G44" s="634" t="s">
        <v>133</v>
      </c>
      <c r="H44" s="634" t="s">
        <v>133</v>
      </c>
      <c r="I44" s="634" t="s">
        <v>133</v>
      </c>
      <c r="J44" s="164"/>
    </row>
    <row r="45" spans="1:10" s="3" customFormat="1" ht="2.25" customHeight="1">
      <c r="A45" s="629"/>
      <c r="B45" s="630"/>
      <c r="C45" s="630"/>
      <c r="D45" s="630"/>
      <c r="E45" s="630"/>
      <c r="F45" s="630"/>
      <c r="G45" s="630"/>
      <c r="H45" s="630"/>
      <c r="I45" s="631"/>
      <c r="J45" s="163"/>
    </row>
    <row r="46" spans="1:10" s="198" customFormat="1" ht="15" customHeight="1">
      <c r="A46" s="225" t="s">
        <v>790</v>
      </c>
      <c r="B46" s="632"/>
      <c r="C46" s="632"/>
      <c r="D46" s="632"/>
      <c r="E46" s="632"/>
      <c r="F46" s="632"/>
      <c r="G46" s="632"/>
      <c r="H46" s="225"/>
      <c r="I46" s="225"/>
      <c r="J46" s="225"/>
    </row>
    <row r="47" spans="1:10" ht="12">
      <c r="A47" s="162"/>
      <c r="B47" s="162"/>
      <c r="C47" s="162"/>
      <c r="D47" s="162"/>
      <c r="E47" s="162"/>
      <c r="F47" s="162"/>
      <c r="G47" s="162"/>
      <c r="H47" s="162"/>
      <c r="I47" s="162"/>
      <c r="J47" s="162"/>
    </row>
    <row r="48" spans="1:10" ht="12">
      <c r="A48" s="162"/>
      <c r="B48" s="162"/>
      <c r="C48" s="162"/>
      <c r="D48" s="162"/>
      <c r="E48" s="162"/>
      <c r="F48" s="162"/>
      <c r="G48" s="162"/>
      <c r="H48" s="162"/>
      <c r="I48" s="162"/>
      <c r="J48" s="162"/>
    </row>
    <row r="49" spans="1:10" ht="12">
      <c r="A49" s="162"/>
      <c r="B49" s="162"/>
      <c r="C49" s="162"/>
      <c r="D49" s="162"/>
      <c r="E49" s="162"/>
      <c r="F49" s="162"/>
      <c r="G49" s="162"/>
      <c r="H49" s="162"/>
      <c r="I49" s="162"/>
      <c r="J49" s="162"/>
    </row>
  </sheetData>
  <sheetProtection/>
  <mergeCells count="3">
    <mergeCell ref="E5:H5"/>
    <mergeCell ref="E6:H6"/>
    <mergeCell ref="C26:I27"/>
  </mergeCells>
  <printOptions horizontalCentered="1"/>
  <pageMargins left="0.3937007874015748" right="0.3937007874015748" top="0.5511811023622047" bottom="0.5511811023622047" header="0.5118110236220472" footer="0.5118110236220472"/>
  <pageSetup blackAndWhite="1" horizontalDpi="600" verticalDpi="600" orientation="portrait" paperSize="9" r:id="rId1"/>
  <headerFooter alignWithMargins="0">
    <oddHeader>&amp;L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G34"/>
  <sheetViews>
    <sheetView view="pageBreakPreview" zoomScaleSheetLayoutView="100" zoomScalePageLayoutView="0" workbookViewId="0" topLeftCell="A1">
      <selection activeCell="F18" sqref="F18"/>
    </sheetView>
  </sheetViews>
  <sheetFormatPr defaultColWidth="9.140625" defaultRowHeight="12"/>
  <cols>
    <col min="1" max="1" width="14.140625" style="167" customWidth="1"/>
    <col min="2" max="4" width="29.28125" style="167" customWidth="1"/>
    <col min="5" max="16384" width="9.140625" style="167" customWidth="1"/>
  </cols>
  <sheetData>
    <row r="1" ht="18.75" customHeight="1">
      <c r="A1" s="178"/>
    </row>
    <row r="2" spans="1:4" s="170" customFormat="1" ht="24.75" customHeight="1">
      <c r="A2" s="169" t="s">
        <v>354</v>
      </c>
      <c r="B2" s="169"/>
      <c r="C2" s="169"/>
      <c r="D2" s="169"/>
    </row>
    <row r="3" spans="1:4" ht="24.75" customHeight="1">
      <c r="A3" s="169" t="s">
        <v>1008</v>
      </c>
      <c r="B3" s="171"/>
      <c r="C3" s="171"/>
      <c r="D3" s="171"/>
    </row>
    <row r="4" s="77" customFormat="1" ht="15" customHeight="1" thickBot="1">
      <c r="A4" s="359" t="s">
        <v>620</v>
      </c>
    </row>
    <row r="5" spans="1:4" s="3" customFormat="1" ht="21.75" customHeight="1">
      <c r="A5" s="38" t="s">
        <v>640</v>
      </c>
      <c r="B5" s="205" t="s">
        <v>641</v>
      </c>
      <c r="C5" s="205" t="s">
        <v>642</v>
      </c>
      <c r="D5" s="95" t="s">
        <v>632</v>
      </c>
    </row>
    <row r="6" spans="1:4" s="3" customFormat="1" ht="21.75" customHeight="1">
      <c r="A6" s="33" t="s">
        <v>643</v>
      </c>
      <c r="B6" s="34" t="s">
        <v>4</v>
      </c>
      <c r="C6" s="33" t="s">
        <v>1009</v>
      </c>
      <c r="D6" s="46" t="s">
        <v>1010</v>
      </c>
    </row>
    <row r="7" spans="1:7" s="3" customFormat="1" ht="21" customHeight="1">
      <c r="A7" s="150">
        <v>2016</v>
      </c>
      <c r="B7" s="361">
        <v>770</v>
      </c>
      <c r="C7" s="365">
        <v>714</v>
      </c>
      <c r="D7" s="366">
        <v>56</v>
      </c>
      <c r="E7" s="20"/>
      <c r="F7" s="20"/>
      <c r="G7" s="20"/>
    </row>
    <row r="8" spans="1:7" s="3" customFormat="1" ht="21" customHeight="1">
      <c r="A8" s="46">
        <v>2017</v>
      </c>
      <c r="B8" s="352">
        <v>761</v>
      </c>
      <c r="C8" s="367">
        <v>695</v>
      </c>
      <c r="D8" s="354">
        <v>66</v>
      </c>
      <c r="E8" s="20"/>
      <c r="F8" s="20"/>
      <c r="G8" s="20"/>
    </row>
    <row r="9" spans="1:7" s="3" customFormat="1" ht="21" customHeight="1">
      <c r="A9" s="46">
        <v>2018</v>
      </c>
      <c r="B9" s="352">
        <v>759</v>
      </c>
      <c r="C9" s="367">
        <v>692</v>
      </c>
      <c r="D9" s="354">
        <v>67</v>
      </c>
      <c r="E9" s="20"/>
      <c r="F9" s="20"/>
      <c r="G9" s="20"/>
    </row>
    <row r="10" spans="1:7" s="3" customFormat="1" ht="21" customHeight="1">
      <c r="A10" s="46">
        <v>2019</v>
      </c>
      <c r="B10" s="352">
        <v>764</v>
      </c>
      <c r="C10" s="367">
        <v>697</v>
      </c>
      <c r="D10" s="354">
        <v>67</v>
      </c>
      <c r="E10" s="20"/>
      <c r="F10" s="20"/>
      <c r="G10" s="20"/>
    </row>
    <row r="11" spans="1:7" s="3" customFormat="1" ht="21" customHeight="1">
      <c r="A11" s="46">
        <v>2020</v>
      </c>
      <c r="B11" s="352">
        <v>757.52</v>
      </c>
      <c r="C11" s="367">
        <v>690.52</v>
      </c>
      <c r="D11" s="354">
        <v>67</v>
      </c>
      <c r="E11" s="20"/>
      <c r="F11" s="20"/>
      <c r="G11" s="20"/>
    </row>
    <row r="12" spans="1:7" s="159" customFormat="1" ht="42" customHeight="1">
      <c r="A12" s="206">
        <v>2021</v>
      </c>
      <c r="B12" s="362">
        <f>C12+D12</f>
        <v>600</v>
      </c>
      <c r="C12" s="362">
        <v>547</v>
      </c>
      <c r="D12" s="362">
        <v>53</v>
      </c>
      <c r="E12" s="161"/>
      <c r="F12" s="161"/>
      <c r="G12" s="161"/>
    </row>
    <row r="13" spans="1:7" s="160" customFormat="1" ht="21" customHeight="1">
      <c r="A13" s="208" t="s">
        <v>644</v>
      </c>
      <c r="B13" s="363">
        <f aca="true" t="shared" si="0" ref="B13:B18">C13+D13</f>
        <v>135</v>
      </c>
      <c r="C13" s="363">
        <v>125</v>
      </c>
      <c r="D13" s="354">
        <v>10</v>
      </c>
      <c r="E13" s="207"/>
      <c r="F13" s="207"/>
      <c r="G13" s="207"/>
    </row>
    <row r="14" spans="1:7" s="160" customFormat="1" ht="21" customHeight="1">
      <c r="A14" s="208" t="s">
        <v>645</v>
      </c>
      <c r="B14" s="363">
        <f t="shared" si="0"/>
        <v>14</v>
      </c>
      <c r="C14" s="363">
        <v>7</v>
      </c>
      <c r="D14" s="354">
        <v>7</v>
      </c>
      <c r="E14" s="207"/>
      <c r="F14" s="207"/>
      <c r="G14" s="207"/>
    </row>
    <row r="15" spans="1:7" s="160" customFormat="1" ht="21" customHeight="1">
      <c r="A15" s="208" t="s">
        <v>948</v>
      </c>
      <c r="B15" s="363">
        <f t="shared" si="0"/>
        <v>166</v>
      </c>
      <c r="C15" s="363">
        <v>162</v>
      </c>
      <c r="D15" s="354">
        <v>4</v>
      </c>
      <c r="E15" s="207"/>
      <c r="F15" s="207"/>
      <c r="G15" s="207"/>
    </row>
    <row r="16" spans="1:4" s="160" customFormat="1" ht="21" customHeight="1">
      <c r="A16" s="208" t="s">
        <v>646</v>
      </c>
      <c r="B16" s="363">
        <f t="shared" si="0"/>
        <v>160</v>
      </c>
      <c r="C16" s="363">
        <v>143</v>
      </c>
      <c r="D16" s="354">
        <v>17</v>
      </c>
    </row>
    <row r="17" spans="1:4" s="160" customFormat="1" ht="21" customHeight="1">
      <c r="A17" s="208" t="s">
        <v>633</v>
      </c>
      <c r="B17" s="363">
        <f t="shared" si="0"/>
        <v>83</v>
      </c>
      <c r="C17" s="363">
        <v>77</v>
      </c>
      <c r="D17" s="354">
        <v>6</v>
      </c>
    </row>
    <row r="18" spans="1:4" s="160" customFormat="1" ht="21" customHeight="1">
      <c r="A18" s="209" t="s">
        <v>647</v>
      </c>
      <c r="B18" s="364">
        <f t="shared" si="0"/>
        <v>42</v>
      </c>
      <c r="C18" s="364">
        <v>33</v>
      </c>
      <c r="D18" s="350">
        <v>9</v>
      </c>
    </row>
    <row r="19" spans="1:5" s="198" customFormat="1" ht="15" customHeight="1">
      <c r="A19" s="198" t="s">
        <v>634</v>
      </c>
      <c r="E19" s="210"/>
    </row>
    <row r="20" spans="1:4" ht="18.75" customHeight="1">
      <c r="A20" s="172"/>
      <c r="B20" s="172"/>
      <c r="C20" s="172"/>
      <c r="D20" s="172"/>
    </row>
    <row r="21" spans="1:4" ht="24.75" customHeight="1">
      <c r="A21" s="169" t="s">
        <v>365</v>
      </c>
      <c r="B21" s="171"/>
      <c r="C21" s="171"/>
      <c r="D21" s="171"/>
    </row>
    <row r="22" spans="1:4" ht="24.75" customHeight="1">
      <c r="A22" s="169" t="s">
        <v>364</v>
      </c>
      <c r="B22" s="171"/>
      <c r="C22" s="171"/>
      <c r="D22" s="171"/>
    </row>
    <row r="23" s="77" customFormat="1" ht="15" customHeight="1" thickBot="1">
      <c r="A23" s="359" t="s">
        <v>630</v>
      </c>
    </row>
    <row r="24" spans="1:4" s="3" customFormat="1" ht="21.75" customHeight="1">
      <c r="A24" s="38"/>
      <c r="B24" s="202" t="s">
        <v>637</v>
      </c>
      <c r="C24" s="202"/>
      <c r="D24" s="96" t="s">
        <v>631</v>
      </c>
    </row>
    <row r="25" spans="1:4" s="3" customFormat="1" ht="21.75" customHeight="1">
      <c r="A25" s="33" t="s">
        <v>638</v>
      </c>
      <c r="B25" s="97" t="s">
        <v>636</v>
      </c>
      <c r="C25" s="97" t="s">
        <v>639</v>
      </c>
      <c r="D25" s="46"/>
    </row>
    <row r="26" spans="1:4" s="3" customFormat="1" ht="21.75" customHeight="1">
      <c r="A26" s="36"/>
      <c r="B26" s="23" t="s">
        <v>363</v>
      </c>
      <c r="C26" s="23" t="s">
        <v>362</v>
      </c>
      <c r="D26" s="24" t="s">
        <v>361</v>
      </c>
    </row>
    <row r="27" spans="1:4" s="3" customFormat="1" ht="21" customHeight="1">
      <c r="A27" s="33">
        <v>2016</v>
      </c>
      <c r="B27" s="368">
        <v>711.8</v>
      </c>
      <c r="C27" s="368">
        <v>341.2</v>
      </c>
      <c r="D27" s="368">
        <v>67.6</v>
      </c>
    </row>
    <row r="28" spans="1:4" s="3" customFormat="1" ht="21" customHeight="1">
      <c r="A28" s="33">
        <v>2017</v>
      </c>
      <c r="B28" s="368">
        <v>722.3</v>
      </c>
      <c r="C28" s="368">
        <v>330.7</v>
      </c>
      <c r="D28" s="368">
        <v>68.6</v>
      </c>
    </row>
    <row r="29" spans="1:4" s="3" customFormat="1" ht="21" customHeight="1">
      <c r="A29" s="33">
        <v>2018</v>
      </c>
      <c r="B29" s="368">
        <v>634</v>
      </c>
      <c r="C29" s="368">
        <v>358</v>
      </c>
      <c r="D29" s="368">
        <v>63.9</v>
      </c>
    </row>
    <row r="30" spans="1:4" s="3" customFormat="1" ht="21" customHeight="1">
      <c r="A30" s="33">
        <v>2019</v>
      </c>
      <c r="B30" s="368">
        <v>611</v>
      </c>
      <c r="C30" s="368">
        <v>60</v>
      </c>
      <c r="D30" s="368">
        <v>65</v>
      </c>
    </row>
    <row r="31" spans="1:4" s="3" customFormat="1" ht="21" customHeight="1">
      <c r="A31" s="33">
        <v>2020</v>
      </c>
      <c r="B31" s="368">
        <v>604.6</v>
      </c>
      <c r="C31" s="368" t="s">
        <v>133</v>
      </c>
      <c r="D31" s="368">
        <v>67.6</v>
      </c>
    </row>
    <row r="32" spans="1:6" s="196" customFormat="1" ht="42" customHeight="1">
      <c r="A32" s="115">
        <v>2021</v>
      </c>
      <c r="B32" s="369">
        <v>592</v>
      </c>
      <c r="C32" s="370" t="s">
        <v>133</v>
      </c>
      <c r="D32" s="376">
        <v>66.5</v>
      </c>
      <c r="E32" s="360"/>
      <c r="F32" s="360"/>
    </row>
    <row r="33" spans="1:4" s="3" customFormat="1" ht="6.75" customHeight="1">
      <c r="A33" s="108"/>
      <c r="B33" s="203"/>
      <c r="C33" s="203"/>
      <c r="D33" s="203"/>
    </row>
    <row r="34" spans="1:4" s="198" customFormat="1" ht="15" customHeight="1">
      <c r="A34" s="198" t="s">
        <v>635</v>
      </c>
      <c r="C34" s="204"/>
      <c r="D34" s="204"/>
    </row>
  </sheetData>
  <sheetProtection/>
  <printOptions horizontalCentered="1"/>
  <pageMargins left="0.3937007874015748" right="0.3937007874015748" top="0.5511811023622047" bottom="0.5511811023622047" header="0.5118110236220472" footer="0.5118110236220472"/>
  <pageSetup blackAndWhite="1"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50"/>
  </sheetPr>
  <dimension ref="A1:I16"/>
  <sheetViews>
    <sheetView view="pageBreakPreview" zoomScaleSheetLayoutView="100" zoomScalePageLayoutView="0" workbookViewId="0" topLeftCell="A1">
      <selection activeCell="K11" sqref="K11"/>
    </sheetView>
  </sheetViews>
  <sheetFormatPr defaultColWidth="9.140625" defaultRowHeight="12"/>
  <cols>
    <col min="1" max="1" width="12.00390625" style="109" customWidth="1"/>
    <col min="2" max="5" width="12.421875" style="109" customWidth="1"/>
    <col min="6" max="9" width="10.140625" style="109" customWidth="1"/>
    <col min="10" max="16384" width="9.140625" style="109" customWidth="1"/>
  </cols>
  <sheetData>
    <row r="1" spans="1:9" s="102" customFormat="1" ht="18.75" customHeight="1">
      <c r="A1" s="101"/>
      <c r="I1" s="100"/>
    </row>
    <row r="2" spans="1:9" s="185" customFormat="1" ht="24.75" customHeight="1">
      <c r="A2" s="169" t="s">
        <v>564</v>
      </c>
      <c r="B2" s="184"/>
      <c r="C2" s="184"/>
      <c r="D2" s="184"/>
      <c r="E2" s="184"/>
      <c r="F2" s="184"/>
      <c r="G2" s="184"/>
      <c r="H2" s="184"/>
      <c r="I2" s="184"/>
    </row>
    <row r="3" spans="1:9" s="185" customFormat="1" ht="24.75" customHeight="1">
      <c r="A3" s="169" t="s">
        <v>387</v>
      </c>
      <c r="B3" s="184"/>
      <c r="C3" s="184"/>
      <c r="D3" s="184"/>
      <c r="E3" s="184"/>
      <c r="F3" s="184"/>
      <c r="G3" s="184"/>
      <c r="H3" s="184"/>
      <c r="I3" s="184"/>
    </row>
    <row r="4" s="77" customFormat="1" ht="15" customHeight="1" thickBot="1">
      <c r="A4" s="77" t="s">
        <v>799</v>
      </c>
    </row>
    <row r="5" spans="1:9" s="3" customFormat="1" ht="22.5" customHeight="1">
      <c r="A5" s="38"/>
      <c r="B5" s="38" t="s">
        <v>386</v>
      </c>
      <c r="C5" s="99" t="s">
        <v>385</v>
      </c>
      <c r="D5" s="44"/>
      <c r="E5" s="120"/>
      <c r="F5" s="99" t="s">
        <v>384</v>
      </c>
      <c r="G5" s="44"/>
      <c r="H5" s="120"/>
      <c r="I5" s="96" t="s">
        <v>383</v>
      </c>
    </row>
    <row r="6" spans="1:9" s="3" customFormat="1" ht="22.5" customHeight="1">
      <c r="A6" s="926" t="s">
        <v>800</v>
      </c>
      <c r="B6" s="33"/>
      <c r="C6" s="34"/>
      <c r="D6" s="119" t="s">
        <v>382</v>
      </c>
      <c r="E6" s="119" t="s">
        <v>381</v>
      </c>
      <c r="F6" s="34"/>
      <c r="G6" s="97" t="s">
        <v>380</v>
      </c>
      <c r="H6" s="118" t="s">
        <v>379</v>
      </c>
      <c r="I6" s="46"/>
    </row>
    <row r="7" spans="1:9" s="3" customFormat="1" ht="22.5" customHeight="1">
      <c r="A7" s="926"/>
      <c r="B7" s="33"/>
      <c r="C7" s="34"/>
      <c r="D7" s="33" t="s">
        <v>378</v>
      </c>
      <c r="E7" s="33" t="s">
        <v>377</v>
      </c>
      <c r="F7" s="34"/>
      <c r="G7" s="34"/>
      <c r="H7" s="33"/>
      <c r="I7" s="46"/>
    </row>
    <row r="8" spans="1:9" s="3" customFormat="1" ht="22.5" customHeight="1">
      <c r="A8" s="33"/>
      <c r="B8" s="33"/>
      <c r="C8" s="34"/>
      <c r="D8" s="33" t="s">
        <v>376</v>
      </c>
      <c r="E8" s="33" t="s">
        <v>375</v>
      </c>
      <c r="F8" s="34"/>
      <c r="G8" s="34" t="s">
        <v>374</v>
      </c>
      <c r="H8" s="33" t="s">
        <v>373</v>
      </c>
      <c r="I8" s="46" t="s">
        <v>372</v>
      </c>
    </row>
    <row r="9" spans="1:9" s="3" customFormat="1" ht="22.5" customHeight="1">
      <c r="A9" s="36"/>
      <c r="B9" s="36" t="s">
        <v>4</v>
      </c>
      <c r="C9" s="23"/>
      <c r="D9" s="123" t="s">
        <v>371</v>
      </c>
      <c r="E9" s="36" t="s">
        <v>370</v>
      </c>
      <c r="F9" s="23"/>
      <c r="G9" s="23" t="s">
        <v>369</v>
      </c>
      <c r="H9" s="36" t="s">
        <v>369</v>
      </c>
      <c r="I9" s="37" t="s">
        <v>368</v>
      </c>
    </row>
    <row r="10" spans="1:9" s="3" customFormat="1" ht="106.5" customHeight="1">
      <c r="A10" s="33">
        <v>2010</v>
      </c>
      <c r="B10" s="637">
        <v>159177</v>
      </c>
      <c r="C10" s="637">
        <v>117298</v>
      </c>
      <c r="D10" s="637">
        <v>114210</v>
      </c>
      <c r="E10" s="638">
        <v>3088</v>
      </c>
      <c r="F10" s="637">
        <v>4841</v>
      </c>
      <c r="G10" s="638">
        <v>793</v>
      </c>
      <c r="H10" s="638">
        <v>4048</v>
      </c>
      <c r="I10" s="638">
        <v>37038</v>
      </c>
    </row>
    <row r="11" spans="1:9" s="3" customFormat="1" ht="106.5" customHeight="1">
      <c r="A11" s="33">
        <v>2015</v>
      </c>
      <c r="B11" s="641">
        <v>159041</v>
      </c>
      <c r="C11" s="637">
        <v>122201</v>
      </c>
      <c r="D11" s="637">
        <v>117120</v>
      </c>
      <c r="E11" s="638">
        <v>5081</v>
      </c>
      <c r="F11" s="637">
        <v>4978</v>
      </c>
      <c r="G11" s="638">
        <v>1054</v>
      </c>
      <c r="H11" s="638">
        <v>3924</v>
      </c>
      <c r="I11" s="638">
        <v>31862</v>
      </c>
    </row>
    <row r="12" spans="1:9" s="5" customFormat="1" ht="178.5" customHeight="1">
      <c r="A12" s="115">
        <v>2020</v>
      </c>
      <c r="B12" s="642">
        <v>158948</v>
      </c>
      <c r="C12" s="639">
        <v>122648</v>
      </c>
      <c r="D12" s="639">
        <v>117466</v>
      </c>
      <c r="E12" s="640">
        <v>5182</v>
      </c>
      <c r="F12" s="639">
        <v>5297</v>
      </c>
      <c r="G12" s="640">
        <v>1267</v>
      </c>
      <c r="H12" s="640">
        <v>4030</v>
      </c>
      <c r="I12" s="640">
        <v>31003</v>
      </c>
    </row>
    <row r="13" spans="1:9" s="3" customFormat="1" ht="6.75" customHeight="1">
      <c r="A13" s="37"/>
      <c r="B13" s="114"/>
      <c r="C13" s="6"/>
      <c r="D13" s="19"/>
      <c r="E13" s="19"/>
      <c r="F13" s="6"/>
      <c r="G13" s="113"/>
      <c r="H13" s="19"/>
      <c r="I13" s="113"/>
    </row>
    <row r="14" spans="1:9" s="198" customFormat="1" ht="15" customHeight="1">
      <c r="A14" s="221" t="s">
        <v>801</v>
      </c>
      <c r="B14" s="220"/>
      <c r="C14" s="220"/>
      <c r="D14" s="221"/>
      <c r="E14" s="221"/>
      <c r="F14" s="220"/>
      <c r="G14" s="232"/>
      <c r="H14" s="221"/>
      <c r="I14" s="232"/>
    </row>
    <row r="15" spans="1:7" s="198" customFormat="1" ht="15" customHeight="1">
      <c r="A15" s="198" t="s">
        <v>802</v>
      </c>
      <c r="B15" s="220"/>
      <c r="C15" s="220"/>
      <c r="D15" s="220" t="s">
        <v>366</v>
      </c>
      <c r="E15" s="220"/>
      <c r="F15" s="220"/>
      <c r="G15" s="220"/>
    </row>
    <row r="16" spans="1:7" ht="30" customHeight="1">
      <c r="A16" s="112"/>
      <c r="B16" s="111"/>
      <c r="C16" s="111"/>
      <c r="D16" s="111"/>
      <c r="E16" s="111"/>
      <c r="F16" s="111"/>
      <c r="G16" s="110"/>
    </row>
  </sheetData>
  <sheetProtection/>
  <mergeCells count="1">
    <mergeCell ref="A6:A7"/>
  </mergeCells>
  <printOptions horizontalCentered="1"/>
  <pageMargins left="0.3937007874015748" right="0.3937007874015748" top="0.5511811023622047" bottom="0.5511811023622047" header="0.5118110236220472" footer="0.5118110236220472"/>
  <pageSetup blackAndWhite="1"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50"/>
  </sheetPr>
  <dimension ref="A1:L28"/>
  <sheetViews>
    <sheetView view="pageBreakPreview" zoomScaleSheetLayoutView="100" zoomScalePageLayoutView="0" workbookViewId="0" topLeftCell="A1">
      <selection activeCell="O10" sqref="O10"/>
    </sheetView>
  </sheetViews>
  <sheetFormatPr defaultColWidth="9.140625" defaultRowHeight="12"/>
  <cols>
    <col min="1" max="1" width="8.00390625" style="109" customWidth="1"/>
    <col min="2" max="2" width="7.8515625" style="109" customWidth="1"/>
    <col min="3" max="12" width="8.7109375" style="109" customWidth="1"/>
    <col min="13" max="16384" width="9.140625" style="109" customWidth="1"/>
  </cols>
  <sheetData>
    <row r="1" s="102" customFormat="1" ht="18.75" customHeight="1">
      <c r="A1" s="101"/>
    </row>
    <row r="2" spans="1:12" s="185" customFormat="1" ht="24.75" customHeight="1">
      <c r="A2" s="169" t="s">
        <v>565</v>
      </c>
      <c r="B2" s="171"/>
      <c r="C2" s="171"/>
      <c r="D2" s="171"/>
      <c r="E2" s="171"/>
      <c r="F2" s="171"/>
      <c r="G2" s="171"/>
      <c r="H2" s="169"/>
      <c r="I2" s="171"/>
      <c r="J2" s="171"/>
      <c r="K2" s="171"/>
      <c r="L2" s="171"/>
    </row>
    <row r="3" spans="1:12" s="185" customFormat="1" ht="24.75" customHeight="1">
      <c r="A3" s="169" t="s">
        <v>413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</row>
    <row r="4" s="77" customFormat="1" ht="15" customHeight="1" thickBot="1">
      <c r="A4" s="77" t="s">
        <v>811</v>
      </c>
    </row>
    <row r="5" spans="1:12" s="3" customFormat="1" ht="22.5" customHeight="1">
      <c r="A5" s="38"/>
      <c r="B5" s="38" t="s">
        <v>386</v>
      </c>
      <c r="C5" s="27" t="s">
        <v>412</v>
      </c>
      <c r="D5" s="44"/>
      <c r="E5" s="44"/>
      <c r="F5" s="120"/>
      <c r="G5" s="44"/>
      <c r="H5" s="99" t="s">
        <v>411</v>
      </c>
      <c r="I5" s="44"/>
      <c r="J5" s="44"/>
      <c r="K5" s="44"/>
      <c r="L5" s="44"/>
    </row>
    <row r="6" spans="1:12" s="3" customFormat="1" ht="22.5" customHeight="1">
      <c r="A6" s="926" t="s">
        <v>265</v>
      </c>
      <c r="B6" s="33"/>
      <c r="C6" s="118" t="s">
        <v>305</v>
      </c>
      <c r="D6" s="125" t="s">
        <v>804</v>
      </c>
      <c r="E6" s="125" t="s">
        <v>805</v>
      </c>
      <c r="F6" s="33" t="s">
        <v>410</v>
      </c>
      <c r="G6" s="46" t="s">
        <v>806</v>
      </c>
      <c r="H6" s="97" t="s">
        <v>305</v>
      </c>
      <c r="I6" s="125" t="s">
        <v>409</v>
      </c>
      <c r="J6" s="33" t="s">
        <v>408</v>
      </c>
      <c r="K6" s="33" t="s">
        <v>407</v>
      </c>
      <c r="L6" s="46" t="s">
        <v>406</v>
      </c>
    </row>
    <row r="7" spans="1:12" s="3" customFormat="1" ht="22.5" customHeight="1">
      <c r="A7" s="926"/>
      <c r="B7" s="33"/>
      <c r="C7" s="33"/>
      <c r="D7" s="33"/>
      <c r="E7" s="33" t="s">
        <v>405</v>
      </c>
      <c r="F7" s="33"/>
      <c r="G7" s="46"/>
      <c r="H7" s="34" t="s">
        <v>404</v>
      </c>
      <c r="I7" s="33" t="s">
        <v>403</v>
      </c>
      <c r="J7" s="33"/>
      <c r="K7" s="33"/>
      <c r="L7" s="124" t="s">
        <v>402</v>
      </c>
    </row>
    <row r="8" spans="1:12" s="3" customFormat="1" ht="22.5" customHeight="1">
      <c r="A8" s="36"/>
      <c r="B8" s="36" t="s">
        <v>4</v>
      </c>
      <c r="C8" s="36" t="s">
        <v>401</v>
      </c>
      <c r="D8" s="36" t="s">
        <v>391</v>
      </c>
      <c r="E8" s="36" t="s">
        <v>400</v>
      </c>
      <c r="F8" s="36" t="s">
        <v>389</v>
      </c>
      <c r="G8" s="37" t="s">
        <v>399</v>
      </c>
      <c r="H8" s="23" t="s">
        <v>398</v>
      </c>
      <c r="I8" s="36" t="s">
        <v>397</v>
      </c>
      <c r="J8" s="36" t="s">
        <v>396</v>
      </c>
      <c r="K8" s="123" t="s">
        <v>395</v>
      </c>
      <c r="L8" s="122" t="s">
        <v>394</v>
      </c>
    </row>
    <row r="9" spans="1:12" s="3" customFormat="1" ht="48" customHeight="1">
      <c r="A9" s="33">
        <v>2010</v>
      </c>
      <c r="B9" s="354">
        <v>159177</v>
      </c>
      <c r="C9" s="354">
        <v>157581</v>
      </c>
      <c r="D9" s="363">
        <v>31643</v>
      </c>
      <c r="E9" s="363">
        <v>67901</v>
      </c>
      <c r="F9" s="363">
        <v>58037</v>
      </c>
      <c r="G9" s="363" t="s">
        <v>133</v>
      </c>
      <c r="H9" s="354">
        <v>1596</v>
      </c>
      <c r="I9" s="363">
        <v>187</v>
      </c>
      <c r="J9" s="363">
        <v>437</v>
      </c>
      <c r="K9" s="363">
        <v>3</v>
      </c>
      <c r="L9" s="363">
        <v>969</v>
      </c>
    </row>
    <row r="10" spans="1:12" s="5" customFormat="1" ht="48" customHeight="1">
      <c r="A10" s="33">
        <v>2015</v>
      </c>
      <c r="B10" s="354">
        <v>159041</v>
      </c>
      <c r="C10" s="354">
        <v>156902</v>
      </c>
      <c r="D10" s="363">
        <v>39210</v>
      </c>
      <c r="E10" s="363">
        <v>66718</v>
      </c>
      <c r="F10" s="363">
        <v>50974</v>
      </c>
      <c r="G10" s="363" t="s">
        <v>133</v>
      </c>
      <c r="H10" s="354">
        <v>2139</v>
      </c>
      <c r="I10" s="363">
        <v>2139</v>
      </c>
      <c r="J10" s="363" t="s">
        <v>133</v>
      </c>
      <c r="K10" s="363" t="s">
        <v>133</v>
      </c>
      <c r="L10" s="363" t="s">
        <v>133</v>
      </c>
    </row>
    <row r="11" spans="1:12" s="5" customFormat="1" ht="75.75" customHeight="1">
      <c r="A11" s="115">
        <v>2020</v>
      </c>
      <c r="B11" s="348">
        <f>SUM(C11,H11)</f>
        <v>158948</v>
      </c>
      <c r="C11" s="348">
        <v>156534</v>
      </c>
      <c r="D11" s="475">
        <v>41965</v>
      </c>
      <c r="E11" s="475">
        <v>73813</v>
      </c>
      <c r="F11" s="475">
        <v>40755</v>
      </c>
      <c r="G11" s="475">
        <v>1</v>
      </c>
      <c r="H11" s="348">
        <v>2414</v>
      </c>
      <c r="I11" s="475">
        <v>2414</v>
      </c>
      <c r="J11" s="475" t="s">
        <v>133</v>
      </c>
      <c r="K11" s="475" t="s">
        <v>133</v>
      </c>
      <c r="L11" s="476" t="s">
        <v>133</v>
      </c>
    </row>
    <row r="12" spans="1:12" s="3" customFormat="1" ht="4.5" customHeight="1">
      <c r="A12" s="37"/>
      <c r="B12" s="114"/>
      <c r="C12" s="6"/>
      <c r="D12" s="1"/>
      <c r="E12" s="1"/>
      <c r="F12" s="1"/>
      <c r="G12" s="1"/>
      <c r="H12" s="6"/>
      <c r="I12" s="1"/>
      <c r="J12" s="1"/>
      <c r="K12" s="1"/>
      <c r="L12" s="1"/>
    </row>
    <row r="13" spans="1:12" s="198" customFormat="1" ht="15" customHeight="1">
      <c r="A13" s="221" t="s">
        <v>812</v>
      </c>
      <c r="B13" s="220"/>
      <c r="C13" s="220"/>
      <c r="D13" s="233"/>
      <c r="E13" s="233"/>
      <c r="F13" s="233"/>
      <c r="G13" s="233"/>
      <c r="H13" s="220"/>
      <c r="I13" s="233"/>
      <c r="J13" s="233"/>
      <c r="K13" s="233"/>
      <c r="L13" s="233"/>
    </row>
    <row r="14" spans="1:12" s="198" customFormat="1" ht="15" customHeight="1">
      <c r="A14" s="198" t="s">
        <v>813</v>
      </c>
      <c r="B14" s="220"/>
      <c r="C14" s="220"/>
      <c r="D14" s="220"/>
      <c r="E14" s="220"/>
      <c r="F14" s="220"/>
      <c r="G14" s="220"/>
      <c r="H14" s="220"/>
      <c r="I14" s="220"/>
      <c r="J14" s="220"/>
      <c r="K14" s="220"/>
      <c r="L14" s="220"/>
    </row>
    <row r="15" spans="1:12" ht="18.75" customHeight="1">
      <c r="A15" s="121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</row>
    <row r="16" spans="1:12" s="185" customFormat="1" ht="24.75" customHeight="1">
      <c r="A16" s="940" t="s">
        <v>566</v>
      </c>
      <c r="B16" s="940"/>
      <c r="C16" s="940"/>
      <c r="D16" s="940"/>
      <c r="E16" s="940"/>
      <c r="F16" s="940"/>
      <c r="G16" s="940"/>
      <c r="H16" s="940"/>
      <c r="I16" s="940"/>
      <c r="J16" s="940"/>
      <c r="K16" s="940"/>
      <c r="L16" s="940"/>
    </row>
    <row r="17" spans="1:12" s="185" customFormat="1" ht="24.75" customHeight="1">
      <c r="A17" s="940" t="s">
        <v>393</v>
      </c>
      <c r="B17" s="940"/>
      <c r="C17" s="940"/>
      <c r="D17" s="940"/>
      <c r="E17" s="940"/>
      <c r="F17" s="940"/>
      <c r="G17" s="940"/>
      <c r="H17" s="940"/>
      <c r="I17" s="940"/>
      <c r="J17" s="940"/>
      <c r="K17" s="940"/>
      <c r="L17" s="940"/>
    </row>
    <row r="18" s="77" customFormat="1" ht="15" customHeight="1" thickBot="1">
      <c r="A18" s="77" t="s">
        <v>810</v>
      </c>
    </row>
    <row r="19" spans="1:12" s="3" customFormat="1" ht="23.25" customHeight="1">
      <c r="A19" s="931" t="s">
        <v>265</v>
      </c>
      <c r="B19" s="936" t="s">
        <v>305</v>
      </c>
      <c r="C19" s="931"/>
      <c r="D19" s="936" t="s">
        <v>807</v>
      </c>
      <c r="E19" s="931"/>
      <c r="F19" s="936" t="s">
        <v>808</v>
      </c>
      <c r="G19" s="931"/>
      <c r="H19" s="936" t="s">
        <v>392</v>
      </c>
      <c r="I19" s="931"/>
      <c r="J19" s="936" t="s">
        <v>809</v>
      </c>
      <c r="K19" s="930"/>
      <c r="L19" s="930"/>
    </row>
    <row r="20" spans="1:12" s="3" customFormat="1" ht="23.25" customHeight="1">
      <c r="A20" s="928"/>
      <c r="B20" s="927" t="s">
        <v>4</v>
      </c>
      <c r="C20" s="928"/>
      <c r="D20" s="927" t="s">
        <v>391</v>
      </c>
      <c r="E20" s="928"/>
      <c r="F20" s="927" t="s">
        <v>390</v>
      </c>
      <c r="G20" s="928"/>
      <c r="H20" s="927" t="s">
        <v>389</v>
      </c>
      <c r="I20" s="928"/>
      <c r="J20" s="927" t="s">
        <v>388</v>
      </c>
      <c r="K20" s="929"/>
      <c r="L20" s="929"/>
    </row>
    <row r="21" spans="1:12" s="3" customFormat="1" ht="48" customHeight="1">
      <c r="A21" s="33">
        <v>2010</v>
      </c>
      <c r="B21" s="1008">
        <v>24013077</v>
      </c>
      <c r="C21" s="1009"/>
      <c r="D21" s="1010">
        <v>4680350</v>
      </c>
      <c r="E21" s="1010"/>
      <c r="F21" s="1010">
        <v>9553872</v>
      </c>
      <c r="G21" s="1010"/>
      <c r="H21" s="1010">
        <v>9778855</v>
      </c>
      <c r="I21" s="1010"/>
      <c r="J21" s="1010" t="s">
        <v>1011</v>
      </c>
      <c r="K21" s="1010"/>
      <c r="L21" s="1010"/>
    </row>
    <row r="22" spans="1:12" s="3" customFormat="1" ht="48" customHeight="1">
      <c r="A22" s="33">
        <v>2015</v>
      </c>
      <c r="B22" s="1004">
        <v>26231072</v>
      </c>
      <c r="C22" s="1005"/>
      <c r="D22" s="1006">
        <v>7849851</v>
      </c>
      <c r="E22" s="1006"/>
      <c r="F22" s="1006">
        <v>9656487</v>
      </c>
      <c r="G22" s="1006"/>
      <c r="H22" s="1006">
        <v>8724734</v>
      </c>
      <c r="I22" s="1006"/>
      <c r="J22" s="1007" t="s">
        <v>1011</v>
      </c>
      <c r="K22" s="1007"/>
      <c r="L22" s="1007"/>
    </row>
    <row r="23" spans="1:12" s="5" customFormat="1" ht="75.75" customHeight="1">
      <c r="A23" s="115">
        <v>2020</v>
      </c>
      <c r="B23" s="1000">
        <v>29236603</v>
      </c>
      <c r="C23" s="1001"/>
      <c r="D23" s="1002">
        <v>10267139</v>
      </c>
      <c r="E23" s="1002"/>
      <c r="F23" s="1002">
        <v>11101407</v>
      </c>
      <c r="G23" s="1002"/>
      <c r="H23" s="1002">
        <v>7868057</v>
      </c>
      <c r="I23" s="1002"/>
      <c r="J23" s="1003" t="s">
        <v>1011</v>
      </c>
      <c r="K23" s="1003"/>
      <c r="L23" s="1003"/>
    </row>
    <row r="24" spans="1:12" s="3" customFormat="1" ht="4.5" customHeight="1">
      <c r="A24" s="37"/>
      <c r="B24" s="114"/>
      <c r="C24" s="19"/>
      <c r="D24" s="1"/>
      <c r="E24" s="19"/>
      <c r="F24" s="1"/>
      <c r="G24" s="19"/>
      <c r="H24" s="1"/>
      <c r="I24" s="19"/>
      <c r="J24" s="1"/>
      <c r="K24" s="19"/>
      <c r="L24" s="19"/>
    </row>
    <row r="25" spans="1:12" s="198" customFormat="1" ht="15" customHeight="1">
      <c r="A25" s="221" t="s">
        <v>812</v>
      </c>
      <c r="B25" s="220"/>
      <c r="C25" s="221"/>
      <c r="D25" s="233"/>
      <c r="E25" s="221"/>
      <c r="F25" s="233"/>
      <c r="G25" s="221"/>
      <c r="H25" s="233"/>
      <c r="I25" s="221"/>
      <c r="J25" s="233"/>
      <c r="K25" s="221"/>
      <c r="L25" s="221"/>
    </row>
    <row r="26" spans="1:6" s="198" customFormat="1" ht="15" customHeight="1">
      <c r="A26" s="198" t="s">
        <v>802</v>
      </c>
      <c r="B26" s="220"/>
      <c r="C26" s="220"/>
      <c r="D26" s="220"/>
      <c r="E26" s="220"/>
      <c r="F26" s="220"/>
    </row>
    <row r="27" spans="1:6" ht="16.5">
      <c r="A27" s="73"/>
      <c r="B27" s="47"/>
      <c r="C27" s="47"/>
      <c r="D27" s="47"/>
      <c r="E27" s="47"/>
      <c r="F27" s="47"/>
    </row>
    <row r="28" spans="2:6" ht="16.5">
      <c r="B28" s="47"/>
      <c r="C28" s="47"/>
      <c r="D28" s="47"/>
      <c r="E28" s="47"/>
      <c r="F28" s="47"/>
    </row>
  </sheetData>
  <sheetProtection/>
  <mergeCells count="29">
    <mergeCell ref="A6:A7"/>
    <mergeCell ref="A16:L16"/>
    <mergeCell ref="A17:L17"/>
    <mergeCell ref="A19:A20"/>
    <mergeCell ref="B19:C19"/>
    <mergeCell ref="D19:E19"/>
    <mergeCell ref="F19:G19"/>
    <mergeCell ref="H19:I19"/>
    <mergeCell ref="J19:L19"/>
    <mergeCell ref="B20:C20"/>
    <mergeCell ref="B21:C21"/>
    <mergeCell ref="D21:E21"/>
    <mergeCell ref="F21:G21"/>
    <mergeCell ref="H21:I21"/>
    <mergeCell ref="J21:L21"/>
    <mergeCell ref="D20:E20"/>
    <mergeCell ref="F20:G20"/>
    <mergeCell ref="H20:I20"/>
    <mergeCell ref="J20:L20"/>
    <mergeCell ref="B23:C23"/>
    <mergeCell ref="D23:E23"/>
    <mergeCell ref="F23:G23"/>
    <mergeCell ref="H23:I23"/>
    <mergeCell ref="J23:L23"/>
    <mergeCell ref="B22:C22"/>
    <mergeCell ref="D22:E22"/>
    <mergeCell ref="F22:G22"/>
    <mergeCell ref="H22:I22"/>
    <mergeCell ref="J22:L22"/>
  </mergeCells>
  <printOptions horizontalCentered="1"/>
  <pageMargins left="0.3937007874015748" right="0.3937007874015748" top="0.5511811023622047" bottom="0.5511811023622047" header="0.5118110236220472" footer="0.5118110236220472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00"/>
  </sheetPr>
  <dimension ref="A1:H31"/>
  <sheetViews>
    <sheetView view="pageBreakPreview" zoomScaleSheetLayoutView="100" zoomScalePageLayoutView="0" workbookViewId="0" topLeftCell="A1">
      <selection activeCell="H13" sqref="H13"/>
    </sheetView>
  </sheetViews>
  <sheetFormatPr defaultColWidth="9.140625" defaultRowHeight="12"/>
  <cols>
    <col min="1" max="1" width="14.421875" style="9" customWidth="1"/>
    <col min="2" max="6" width="17.57421875" style="9" customWidth="1"/>
    <col min="7" max="7" width="9.28125" style="9" customWidth="1"/>
    <col min="8" max="16384" width="9.140625" style="9" customWidth="1"/>
  </cols>
  <sheetData>
    <row r="1" spans="1:6" s="102" customFormat="1" ht="18.75" customHeight="1">
      <c r="A1" s="101"/>
      <c r="F1" s="100"/>
    </row>
    <row r="2" spans="1:7" s="167" customFormat="1" ht="24.75" customHeight="1">
      <c r="A2" s="169" t="s">
        <v>567</v>
      </c>
      <c r="B2" s="169"/>
      <c r="C2" s="169"/>
      <c r="D2" s="169"/>
      <c r="E2" s="169"/>
      <c r="F2" s="169"/>
      <c r="G2" s="175"/>
    </row>
    <row r="3" spans="1:6" s="167" customFormat="1" ht="24.75" customHeight="1">
      <c r="A3" s="169" t="s">
        <v>432</v>
      </c>
      <c r="B3" s="171"/>
      <c r="C3" s="171"/>
      <c r="D3" s="171"/>
      <c r="E3" s="171"/>
      <c r="F3" s="171"/>
    </row>
    <row r="4" s="77" customFormat="1" ht="15" customHeight="1" thickBot="1"/>
    <row r="5" spans="1:6" s="3" customFormat="1" ht="22.5" customHeight="1">
      <c r="A5" s="38" t="s">
        <v>818</v>
      </c>
      <c r="B5" s="38" t="s">
        <v>431</v>
      </c>
      <c r="C5" s="38" t="s">
        <v>815</v>
      </c>
      <c r="D5" s="38" t="s">
        <v>430</v>
      </c>
      <c r="E5" s="38" t="s">
        <v>841</v>
      </c>
      <c r="F5" s="95" t="s">
        <v>429</v>
      </c>
    </row>
    <row r="6" spans="1:6" s="3" customFormat="1" ht="22.5" customHeight="1">
      <c r="A6" s="33"/>
      <c r="B6" s="33" t="s">
        <v>420</v>
      </c>
      <c r="C6" s="33" t="s">
        <v>428</v>
      </c>
      <c r="D6" s="33" t="s">
        <v>427</v>
      </c>
      <c r="E6" s="33" t="s">
        <v>419</v>
      </c>
      <c r="F6" s="32" t="s">
        <v>419</v>
      </c>
    </row>
    <row r="7" spans="1:6" s="3" customFormat="1" ht="22.5" customHeight="1">
      <c r="A7" s="36"/>
      <c r="B7" s="36" t="s">
        <v>426</v>
      </c>
      <c r="C7" s="36" t="s">
        <v>425</v>
      </c>
      <c r="D7" s="36" t="s">
        <v>424</v>
      </c>
      <c r="E7" s="36" t="s">
        <v>423</v>
      </c>
      <c r="F7" s="24" t="s">
        <v>422</v>
      </c>
    </row>
    <row r="8" spans="1:6" s="3" customFormat="1" ht="36" customHeight="1">
      <c r="A8" s="33">
        <v>2016</v>
      </c>
      <c r="B8" s="474">
        <v>13538</v>
      </c>
      <c r="C8" s="474">
        <v>107</v>
      </c>
      <c r="D8" s="474" t="s">
        <v>133</v>
      </c>
      <c r="E8" s="474">
        <v>674402</v>
      </c>
      <c r="F8" s="474">
        <v>49949</v>
      </c>
    </row>
    <row r="9" spans="1:6" s="3" customFormat="1" ht="36" customHeight="1">
      <c r="A9" s="33">
        <v>2017</v>
      </c>
      <c r="B9" s="474" t="s">
        <v>133</v>
      </c>
      <c r="C9" s="474" t="s">
        <v>133</v>
      </c>
      <c r="D9" s="474" t="s">
        <v>133</v>
      </c>
      <c r="E9" s="474">
        <v>43336</v>
      </c>
      <c r="F9" s="474">
        <v>45325</v>
      </c>
    </row>
    <row r="10" spans="1:6" s="3" customFormat="1" ht="36" customHeight="1">
      <c r="A10" s="33">
        <v>2018</v>
      </c>
      <c r="B10" s="474">
        <v>7490</v>
      </c>
      <c r="C10" s="474" t="s">
        <v>133</v>
      </c>
      <c r="D10" s="474" t="s">
        <v>133</v>
      </c>
      <c r="E10" s="474">
        <v>117742</v>
      </c>
      <c r="F10" s="474">
        <v>11715</v>
      </c>
    </row>
    <row r="11" spans="1:6" s="3" customFormat="1" ht="36" customHeight="1">
      <c r="A11" s="33">
        <v>2019</v>
      </c>
      <c r="B11" s="474" t="s">
        <v>133</v>
      </c>
      <c r="C11" s="474" t="s">
        <v>133</v>
      </c>
      <c r="D11" s="474" t="s">
        <v>133</v>
      </c>
      <c r="E11" s="474">
        <v>190503</v>
      </c>
      <c r="F11" s="474">
        <v>17716</v>
      </c>
    </row>
    <row r="12" spans="1:6" s="3" customFormat="1" ht="36" customHeight="1">
      <c r="A12" s="33">
        <v>2020</v>
      </c>
      <c r="B12" s="474" t="s">
        <v>133</v>
      </c>
      <c r="C12" s="474" t="s">
        <v>133</v>
      </c>
      <c r="D12" s="474" t="s">
        <v>133</v>
      </c>
      <c r="E12" s="474">
        <v>110922</v>
      </c>
      <c r="F12" s="474">
        <v>13072</v>
      </c>
    </row>
    <row r="13" spans="1:6" s="5" customFormat="1" ht="54.75" customHeight="1">
      <c r="A13" s="115">
        <v>2021</v>
      </c>
      <c r="B13" s="475" t="s">
        <v>133</v>
      </c>
      <c r="C13" s="475" t="s">
        <v>133</v>
      </c>
      <c r="D13" s="475" t="s">
        <v>133</v>
      </c>
      <c r="E13" s="475">
        <v>48624</v>
      </c>
      <c r="F13" s="475">
        <v>18570</v>
      </c>
    </row>
    <row r="14" spans="1:6" s="3" customFormat="1" ht="7.5" customHeight="1">
      <c r="A14" s="37"/>
      <c r="B14" s="128"/>
      <c r="C14" s="1"/>
      <c r="D14" s="1"/>
      <c r="E14" s="1"/>
      <c r="F14" s="1"/>
    </row>
    <row r="15" spans="2:6" s="77" customFormat="1" ht="15" customHeight="1" thickBot="1">
      <c r="B15" s="127"/>
      <c r="C15" s="127"/>
      <c r="D15" s="127"/>
      <c r="E15" s="127"/>
      <c r="F15" s="127"/>
    </row>
    <row r="16" spans="1:6" s="3" customFormat="1" ht="22.5" customHeight="1">
      <c r="A16" s="38" t="s">
        <v>818</v>
      </c>
      <c r="B16" s="38" t="s">
        <v>421</v>
      </c>
      <c r="C16" s="38" t="s">
        <v>816</v>
      </c>
      <c r="D16" s="38" t="s">
        <v>842</v>
      </c>
      <c r="E16" s="38" t="s">
        <v>814</v>
      </c>
      <c r="F16" s="96" t="s">
        <v>843</v>
      </c>
    </row>
    <row r="17" spans="1:6" s="3" customFormat="1" ht="22.5" customHeight="1">
      <c r="A17" s="33"/>
      <c r="B17" s="33" t="s">
        <v>419</v>
      </c>
      <c r="C17" s="33" t="s">
        <v>419</v>
      </c>
      <c r="D17" s="33" t="s">
        <v>419</v>
      </c>
      <c r="E17" s="33" t="s">
        <v>420</v>
      </c>
      <c r="F17" s="46" t="s">
        <v>419</v>
      </c>
    </row>
    <row r="18" spans="1:6" s="3" customFormat="1" ht="22.5" customHeight="1">
      <c r="A18" s="36"/>
      <c r="B18" s="36" t="s">
        <v>418</v>
      </c>
      <c r="C18" s="36" t="s">
        <v>417</v>
      </c>
      <c r="D18" s="36" t="s">
        <v>416</v>
      </c>
      <c r="E18" s="36" t="s">
        <v>415</v>
      </c>
      <c r="F18" s="37" t="s">
        <v>414</v>
      </c>
    </row>
    <row r="19" spans="1:8" s="3" customFormat="1" ht="36" customHeight="1">
      <c r="A19" s="33">
        <v>2016</v>
      </c>
      <c r="B19" s="474" t="s">
        <v>133</v>
      </c>
      <c r="C19" s="474" t="s">
        <v>133</v>
      </c>
      <c r="D19" s="474">
        <v>322252</v>
      </c>
      <c r="E19" s="474" t="s">
        <v>133</v>
      </c>
      <c r="F19" s="363">
        <v>218398</v>
      </c>
      <c r="G19" s="20"/>
      <c r="H19" s="20"/>
    </row>
    <row r="20" spans="1:8" s="3" customFormat="1" ht="36" customHeight="1">
      <c r="A20" s="33">
        <v>2017</v>
      </c>
      <c r="B20" s="474" t="s">
        <v>133</v>
      </c>
      <c r="C20" s="474" t="s">
        <v>133</v>
      </c>
      <c r="D20" s="474">
        <v>504148</v>
      </c>
      <c r="E20" s="474" t="s">
        <v>133</v>
      </c>
      <c r="F20" s="363">
        <v>354272</v>
      </c>
      <c r="G20" s="20"/>
      <c r="H20" s="20"/>
    </row>
    <row r="21" spans="1:8" s="3" customFormat="1" ht="36" customHeight="1">
      <c r="A21" s="33">
        <v>2018</v>
      </c>
      <c r="B21" s="474" t="s">
        <v>133</v>
      </c>
      <c r="C21" s="474" t="s">
        <v>133</v>
      </c>
      <c r="D21" s="474">
        <v>420700</v>
      </c>
      <c r="E21" s="474" t="s">
        <v>133</v>
      </c>
      <c r="F21" s="363">
        <v>540975</v>
      </c>
      <c r="G21" s="20"/>
      <c r="H21" s="20"/>
    </row>
    <row r="22" spans="1:8" s="3" customFormat="1" ht="36" customHeight="1">
      <c r="A22" s="33">
        <v>2019</v>
      </c>
      <c r="B22" s="474" t="s">
        <v>133</v>
      </c>
      <c r="C22" s="474" t="s">
        <v>133</v>
      </c>
      <c r="D22" s="474">
        <v>391788</v>
      </c>
      <c r="E22" s="474" t="s">
        <v>133</v>
      </c>
      <c r="F22" s="363">
        <v>484081</v>
      </c>
      <c r="G22" s="20"/>
      <c r="H22" s="20"/>
    </row>
    <row r="23" spans="1:8" s="3" customFormat="1" ht="36" customHeight="1">
      <c r="A23" s="33">
        <v>2020</v>
      </c>
      <c r="B23" s="643" t="s">
        <v>133</v>
      </c>
      <c r="C23" s="643" t="s">
        <v>133</v>
      </c>
      <c r="D23" s="643">
        <v>364265</v>
      </c>
      <c r="E23" s="643" t="s">
        <v>133</v>
      </c>
      <c r="F23" s="643">
        <v>324263</v>
      </c>
      <c r="G23" s="20"/>
      <c r="H23" s="20"/>
    </row>
    <row r="24" spans="1:8" s="5" customFormat="1" ht="54.75" customHeight="1">
      <c r="A24" s="115">
        <v>2021</v>
      </c>
      <c r="B24" s="644" t="s">
        <v>133</v>
      </c>
      <c r="C24" s="644" t="s">
        <v>133</v>
      </c>
      <c r="D24" s="644">
        <v>381784</v>
      </c>
      <c r="E24" s="643" t="s">
        <v>133</v>
      </c>
      <c r="F24" s="644">
        <v>282157</v>
      </c>
      <c r="G24" s="66"/>
      <c r="H24" s="66"/>
    </row>
    <row r="25" spans="1:6" s="3" customFormat="1" ht="7.5" customHeight="1">
      <c r="A25" s="36"/>
      <c r="B25" s="1"/>
      <c r="C25" s="1"/>
      <c r="D25" s="1"/>
      <c r="E25" s="1"/>
      <c r="F25" s="1"/>
    </row>
    <row r="26" spans="1:6" s="198" customFormat="1" ht="15" customHeight="1">
      <c r="A26" s="198" t="s">
        <v>802</v>
      </c>
      <c r="B26" s="220"/>
      <c r="C26" s="220"/>
      <c r="D26" s="220"/>
      <c r="E26" s="220"/>
      <c r="F26" s="220"/>
    </row>
    <row r="27" spans="1:6" ht="12">
      <c r="A27" s="73"/>
      <c r="B27" s="47"/>
      <c r="C27" s="47"/>
      <c r="D27" s="47"/>
      <c r="E27" s="47"/>
      <c r="F27" s="47"/>
    </row>
    <row r="28" spans="1:6" ht="12">
      <c r="A28" s="73"/>
      <c r="B28" s="47"/>
      <c r="C28" s="47"/>
      <c r="D28" s="47"/>
      <c r="E28" s="47"/>
      <c r="F28" s="47"/>
    </row>
    <row r="29" spans="1:6" ht="12">
      <c r="A29" s="81"/>
      <c r="B29" s="47"/>
      <c r="C29" s="47"/>
      <c r="D29" s="47"/>
      <c r="E29" s="47"/>
      <c r="F29" s="47"/>
    </row>
    <row r="30" spans="1:6" ht="12">
      <c r="A30" s="126"/>
      <c r="B30" s="47"/>
      <c r="C30" s="47"/>
      <c r="D30" s="47"/>
      <c r="E30" s="47"/>
      <c r="F30" s="47"/>
    </row>
    <row r="31" spans="1:6" ht="12">
      <c r="A31" s="47"/>
      <c r="B31" s="47"/>
      <c r="C31" s="47"/>
      <c r="D31" s="47"/>
      <c r="E31" s="47"/>
      <c r="F31" s="47"/>
    </row>
  </sheetData>
  <sheetProtection/>
  <printOptions horizontalCentered="1"/>
  <pageMargins left="0.3937007874015748" right="0.3937007874015748" top="0.5511811023622047" bottom="0.5511811023622047" header="0.5118110236220472" footer="0.5118110236220472"/>
  <pageSetup blackAndWhite="1"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FF00"/>
  </sheetPr>
  <dimension ref="A1:F31"/>
  <sheetViews>
    <sheetView view="pageBreakPreview" zoomScaleSheetLayoutView="100" zoomScalePageLayoutView="0" workbookViewId="0" topLeftCell="A1">
      <selection activeCell="H14" sqref="H14"/>
    </sheetView>
  </sheetViews>
  <sheetFormatPr defaultColWidth="9.140625" defaultRowHeight="12"/>
  <cols>
    <col min="1" max="1" width="13.00390625" style="9" customWidth="1"/>
    <col min="2" max="6" width="17.57421875" style="9" customWidth="1"/>
    <col min="7" max="16384" width="9.140625" style="9" customWidth="1"/>
  </cols>
  <sheetData>
    <row r="1" spans="1:6" s="102" customFormat="1" ht="18.75" customHeight="1">
      <c r="A1" s="101"/>
      <c r="F1" s="100"/>
    </row>
    <row r="2" spans="1:6" s="167" customFormat="1" ht="24.75" customHeight="1">
      <c r="A2" s="169" t="s">
        <v>568</v>
      </c>
      <c r="B2" s="171"/>
      <c r="C2" s="171"/>
      <c r="D2" s="171"/>
      <c r="E2" s="171"/>
      <c r="F2" s="169"/>
    </row>
    <row r="3" spans="1:6" s="167" customFormat="1" ht="24.75" customHeight="1">
      <c r="A3" s="169" t="s">
        <v>442</v>
      </c>
      <c r="B3" s="169"/>
      <c r="C3" s="169"/>
      <c r="D3" s="169"/>
      <c r="E3" s="169"/>
      <c r="F3" s="169"/>
    </row>
    <row r="4" s="77" customFormat="1" ht="15" customHeight="1" thickBot="1">
      <c r="A4" s="77" t="s">
        <v>826</v>
      </c>
    </row>
    <row r="5" spans="1:6" s="134" customFormat="1" ht="18" customHeight="1">
      <c r="A5" s="145"/>
      <c r="B5" s="144" t="s">
        <v>821</v>
      </c>
      <c r="C5" s="143"/>
      <c r="D5" s="144" t="s">
        <v>441</v>
      </c>
      <c r="E5" s="143"/>
      <c r="F5" s="142" t="s">
        <v>822</v>
      </c>
    </row>
    <row r="6" spans="1:6" s="134" customFormat="1" ht="18" customHeight="1">
      <c r="A6" s="1011" t="s">
        <v>265</v>
      </c>
      <c r="B6" s="141" t="s">
        <v>4</v>
      </c>
      <c r="C6" s="140"/>
      <c r="D6" s="141" t="s">
        <v>440</v>
      </c>
      <c r="E6" s="140"/>
      <c r="F6" s="135" t="s">
        <v>437</v>
      </c>
    </row>
    <row r="7" spans="1:6" s="134" customFormat="1" ht="18" customHeight="1">
      <c r="A7" s="1011"/>
      <c r="B7" s="139" t="s">
        <v>273</v>
      </c>
      <c r="C7" s="139" t="s">
        <v>819</v>
      </c>
      <c r="D7" s="139" t="s">
        <v>273</v>
      </c>
      <c r="E7" s="139" t="s">
        <v>434</v>
      </c>
      <c r="F7" s="138" t="s">
        <v>273</v>
      </c>
    </row>
    <row r="8" spans="1:6" s="134" customFormat="1" ht="18" customHeight="1">
      <c r="A8" s="137"/>
      <c r="B8" s="136" t="s">
        <v>521</v>
      </c>
      <c r="C8" s="136" t="s">
        <v>524</v>
      </c>
      <c r="D8" s="136" t="s">
        <v>521</v>
      </c>
      <c r="E8" s="136" t="s">
        <v>523</v>
      </c>
      <c r="F8" s="135" t="s">
        <v>521</v>
      </c>
    </row>
    <row r="9" spans="1:6" s="3" customFormat="1" ht="36" customHeight="1">
      <c r="A9" s="133">
        <v>2016</v>
      </c>
      <c r="B9" s="345">
        <v>1341</v>
      </c>
      <c r="C9" s="345">
        <v>39247</v>
      </c>
      <c r="D9" s="346">
        <v>19</v>
      </c>
      <c r="E9" s="346">
        <v>2831</v>
      </c>
      <c r="F9" s="474">
        <v>1315</v>
      </c>
    </row>
    <row r="10" spans="1:6" s="3" customFormat="1" ht="36" customHeight="1">
      <c r="A10" s="133">
        <v>2017</v>
      </c>
      <c r="B10" s="345">
        <v>746</v>
      </c>
      <c r="C10" s="345">
        <v>26383</v>
      </c>
      <c r="D10" s="346">
        <v>61</v>
      </c>
      <c r="E10" s="346">
        <v>8414</v>
      </c>
      <c r="F10" s="474">
        <v>655</v>
      </c>
    </row>
    <row r="11" spans="1:6" s="3" customFormat="1" ht="36" customHeight="1">
      <c r="A11" s="133">
        <v>2018</v>
      </c>
      <c r="B11" s="345">
        <v>659</v>
      </c>
      <c r="C11" s="345">
        <v>25373</v>
      </c>
      <c r="D11" s="346">
        <v>85</v>
      </c>
      <c r="E11" s="346">
        <v>13964</v>
      </c>
      <c r="F11" s="474">
        <v>569</v>
      </c>
    </row>
    <row r="12" spans="1:6" s="3" customFormat="1" ht="36" customHeight="1">
      <c r="A12" s="133">
        <v>2019</v>
      </c>
      <c r="B12" s="345">
        <v>596</v>
      </c>
      <c r="C12" s="345">
        <v>25072</v>
      </c>
      <c r="D12" s="346">
        <v>68</v>
      </c>
      <c r="E12" s="346">
        <v>15273</v>
      </c>
      <c r="F12" s="474">
        <v>528</v>
      </c>
    </row>
    <row r="13" spans="1:6" s="3" customFormat="1" ht="36" customHeight="1">
      <c r="A13" s="133">
        <v>2020</v>
      </c>
      <c r="B13" s="345">
        <v>733</v>
      </c>
      <c r="C13" s="345">
        <v>19528</v>
      </c>
      <c r="D13" s="346">
        <v>22.25</v>
      </c>
      <c r="E13" s="346">
        <v>6333</v>
      </c>
      <c r="F13" s="474">
        <v>711</v>
      </c>
    </row>
    <row r="14" spans="1:6" s="3" customFormat="1" ht="46.5" customHeight="1">
      <c r="A14" s="132">
        <v>2021</v>
      </c>
      <c r="B14" s="348">
        <v>589</v>
      </c>
      <c r="C14" s="348">
        <v>34769</v>
      </c>
      <c r="D14" s="660">
        <v>95</v>
      </c>
      <c r="E14" s="660">
        <v>18494</v>
      </c>
      <c r="F14" s="475">
        <v>494</v>
      </c>
    </row>
    <row r="15" spans="1:6" s="3" customFormat="1" ht="4.5" customHeight="1">
      <c r="A15" s="12"/>
      <c r="B15" s="114"/>
      <c r="C15" s="6"/>
      <c r="D15" s="1"/>
      <c r="E15" s="1"/>
      <c r="F15" s="2"/>
    </row>
    <row r="16" spans="1:6" s="234" customFormat="1" ht="15" customHeight="1" thickBot="1">
      <c r="A16" s="645"/>
      <c r="B16" s="646"/>
      <c r="C16" s="646"/>
      <c r="D16" s="647"/>
      <c r="E16" s="647"/>
      <c r="F16" s="648"/>
    </row>
    <row r="17" spans="1:6" s="134" customFormat="1" ht="18" customHeight="1">
      <c r="A17" s="649"/>
      <c r="B17" s="650" t="s">
        <v>438</v>
      </c>
      <c r="C17" s="651" t="s">
        <v>823</v>
      </c>
      <c r="D17" s="652"/>
      <c r="E17" s="651" t="s">
        <v>824</v>
      </c>
      <c r="F17" s="651"/>
    </row>
    <row r="18" spans="1:6" s="134" customFormat="1" ht="18" customHeight="1">
      <c r="A18" s="1012" t="s">
        <v>265</v>
      </c>
      <c r="B18" s="654" t="s">
        <v>437</v>
      </c>
      <c r="C18" s="655" t="s">
        <v>436</v>
      </c>
      <c r="D18" s="656"/>
      <c r="E18" s="655" t="s">
        <v>435</v>
      </c>
      <c r="F18" s="655"/>
    </row>
    <row r="19" spans="1:6" s="134" customFormat="1" ht="18" customHeight="1">
      <c r="A19" s="1012"/>
      <c r="B19" s="653" t="s">
        <v>819</v>
      </c>
      <c r="C19" s="653" t="s">
        <v>273</v>
      </c>
      <c r="D19" s="653" t="s">
        <v>825</v>
      </c>
      <c r="E19" s="653" t="s">
        <v>273</v>
      </c>
      <c r="F19" s="657" t="s">
        <v>819</v>
      </c>
    </row>
    <row r="20" spans="1:6" s="3" customFormat="1" ht="20.25" customHeight="1">
      <c r="A20" s="658"/>
      <c r="B20" s="658" t="s">
        <v>525</v>
      </c>
      <c r="C20" s="658" t="s">
        <v>521</v>
      </c>
      <c r="D20" s="658" t="s">
        <v>468</v>
      </c>
      <c r="E20" s="658" t="s">
        <v>522</v>
      </c>
      <c r="F20" s="659" t="s">
        <v>525</v>
      </c>
    </row>
    <row r="21" spans="1:6" s="3" customFormat="1" ht="36" customHeight="1">
      <c r="A21" s="133">
        <v>2016</v>
      </c>
      <c r="B21" s="474">
        <v>36009</v>
      </c>
      <c r="C21" s="474" t="s">
        <v>133</v>
      </c>
      <c r="D21" s="474" t="s">
        <v>133</v>
      </c>
      <c r="E21" s="363">
        <v>7</v>
      </c>
      <c r="F21" s="363">
        <v>407</v>
      </c>
    </row>
    <row r="22" spans="1:6" s="3" customFormat="1" ht="36" customHeight="1">
      <c r="A22" s="133">
        <v>2017</v>
      </c>
      <c r="B22" s="474">
        <v>15028</v>
      </c>
      <c r="C22" s="474" t="s">
        <v>133</v>
      </c>
      <c r="D22" s="474" t="s">
        <v>133</v>
      </c>
      <c r="E22" s="363">
        <v>30</v>
      </c>
      <c r="F22" s="363">
        <v>2941</v>
      </c>
    </row>
    <row r="23" spans="1:6" s="3" customFormat="1" ht="36" customHeight="1">
      <c r="A23" s="133">
        <v>2018</v>
      </c>
      <c r="B23" s="474">
        <v>10756</v>
      </c>
      <c r="C23" s="474" t="s">
        <v>133</v>
      </c>
      <c r="D23" s="474" t="s">
        <v>133</v>
      </c>
      <c r="E23" s="363">
        <v>5</v>
      </c>
      <c r="F23" s="363">
        <v>653</v>
      </c>
    </row>
    <row r="24" spans="1:6" s="3" customFormat="1" ht="36" customHeight="1">
      <c r="A24" s="133">
        <v>2019</v>
      </c>
      <c r="B24" s="474">
        <v>9799</v>
      </c>
      <c r="C24" s="474" t="s">
        <v>133</v>
      </c>
      <c r="D24" s="474" t="s">
        <v>133</v>
      </c>
      <c r="E24" s="363" t="s">
        <v>133</v>
      </c>
      <c r="F24" s="363" t="s">
        <v>133</v>
      </c>
    </row>
    <row r="25" spans="1:6" s="3" customFormat="1" ht="36" customHeight="1">
      <c r="A25" s="133">
        <v>2020</v>
      </c>
      <c r="B25" s="345">
        <v>13195</v>
      </c>
      <c r="C25" s="345" t="s">
        <v>133</v>
      </c>
      <c r="D25" s="346" t="s">
        <v>133</v>
      </c>
      <c r="E25" s="346" t="s">
        <v>133</v>
      </c>
      <c r="F25" s="474" t="s">
        <v>133</v>
      </c>
    </row>
    <row r="26" spans="1:6" s="199" customFormat="1" ht="46.5" customHeight="1">
      <c r="A26" s="132">
        <v>2021</v>
      </c>
      <c r="B26" s="348">
        <v>16275</v>
      </c>
      <c r="C26" s="345" t="s">
        <v>133</v>
      </c>
      <c r="D26" s="346" t="s">
        <v>133</v>
      </c>
      <c r="E26" s="346" t="s">
        <v>133</v>
      </c>
      <c r="F26" s="474" t="s">
        <v>133</v>
      </c>
    </row>
    <row r="27" spans="1:6" s="199" customFormat="1" ht="4.5" customHeight="1">
      <c r="A27" s="131"/>
      <c r="B27" s="2"/>
      <c r="C27" s="2"/>
      <c r="D27" s="2"/>
      <c r="E27" s="2"/>
      <c r="F27" s="2"/>
    </row>
    <row r="28" spans="1:6" s="77" customFormat="1" ht="15" customHeight="1">
      <c r="A28" s="221" t="s">
        <v>820</v>
      </c>
      <c r="B28" s="198"/>
      <c r="C28" s="198"/>
      <c r="D28" s="198"/>
      <c r="E28" s="198"/>
      <c r="F28" s="198"/>
    </row>
    <row r="29" spans="1:6" s="77" customFormat="1" ht="15" customHeight="1">
      <c r="A29" s="198" t="s">
        <v>803</v>
      </c>
      <c r="B29" s="198"/>
      <c r="C29" s="198"/>
      <c r="D29" s="198"/>
      <c r="E29" s="198"/>
      <c r="F29" s="198"/>
    </row>
    <row r="30" ht="12">
      <c r="A30" s="130"/>
    </row>
    <row r="31" ht="12">
      <c r="A31" s="129"/>
    </row>
  </sheetData>
  <sheetProtection/>
  <mergeCells count="2">
    <mergeCell ref="A6:A7"/>
    <mergeCell ref="A18:A19"/>
  </mergeCells>
  <printOptions horizontalCentered="1"/>
  <pageMargins left="0.3937007874015748" right="0.3937007874015748" top="0.5511811023622047" bottom="0.5511811023622047" header="0.5118110236220472" footer="0.5118110236220472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FF00"/>
  </sheetPr>
  <dimension ref="A1:P45"/>
  <sheetViews>
    <sheetView view="pageBreakPreview" zoomScaleSheetLayoutView="100" zoomScalePageLayoutView="0" workbookViewId="0" topLeftCell="A1">
      <selection activeCell="Q22" sqref="Q22"/>
    </sheetView>
  </sheetViews>
  <sheetFormatPr defaultColWidth="9.140625" defaultRowHeight="12"/>
  <cols>
    <col min="1" max="1" width="9.7109375" style="9" customWidth="1"/>
    <col min="2" max="15" width="6.57421875" style="9" customWidth="1"/>
    <col min="16" max="16384" width="9.140625" style="9" customWidth="1"/>
  </cols>
  <sheetData>
    <row r="1" spans="1:15" s="102" customFormat="1" ht="18.75" customHeight="1">
      <c r="A1" s="101"/>
      <c r="O1" s="100"/>
    </row>
    <row r="2" spans="1:15" s="167" customFormat="1" ht="24.75" customHeight="1">
      <c r="A2" s="169" t="s">
        <v>569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</row>
    <row r="3" spans="1:15" s="167" customFormat="1" ht="24.75" customHeight="1">
      <c r="A3" s="169" t="s">
        <v>463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</row>
    <row r="4" s="77" customFormat="1" ht="15" customHeight="1" thickBot="1">
      <c r="A4" s="77" t="s">
        <v>827</v>
      </c>
    </row>
    <row r="5" spans="1:15" s="3" customFormat="1" ht="14.25" customHeight="1">
      <c r="A5" s="38" t="s">
        <v>817</v>
      </c>
      <c r="B5" s="936" t="s">
        <v>462</v>
      </c>
      <c r="C5" s="930"/>
      <c r="D5" s="930"/>
      <c r="E5" s="930"/>
      <c r="F5" s="930"/>
      <c r="G5" s="931"/>
      <c r="H5" s="936" t="s">
        <v>828</v>
      </c>
      <c r="I5" s="930"/>
      <c r="J5" s="930"/>
      <c r="K5" s="931"/>
      <c r="L5" s="936" t="s">
        <v>829</v>
      </c>
      <c r="M5" s="930"/>
      <c r="N5" s="930"/>
      <c r="O5" s="930"/>
    </row>
    <row r="6" spans="1:15" s="3" customFormat="1" ht="14.25" customHeight="1">
      <c r="A6" s="33"/>
      <c r="B6" s="927" t="s">
        <v>461</v>
      </c>
      <c r="C6" s="929"/>
      <c r="D6" s="929"/>
      <c r="E6" s="929"/>
      <c r="F6" s="929"/>
      <c r="G6" s="928"/>
      <c r="H6" s="927" t="s">
        <v>460</v>
      </c>
      <c r="I6" s="929"/>
      <c r="J6" s="929"/>
      <c r="K6" s="928"/>
      <c r="L6" s="927" t="s">
        <v>459</v>
      </c>
      <c r="M6" s="929"/>
      <c r="N6" s="929"/>
      <c r="O6" s="929"/>
    </row>
    <row r="7" spans="1:15" s="3" customFormat="1" ht="14.25" customHeight="1">
      <c r="A7" s="33"/>
      <c r="B7" s="932" t="s">
        <v>458</v>
      </c>
      <c r="C7" s="933"/>
      <c r="D7" s="932" t="s">
        <v>457</v>
      </c>
      <c r="E7" s="933"/>
      <c r="F7" s="932" t="s">
        <v>456</v>
      </c>
      <c r="G7" s="933"/>
      <c r="H7" s="1015" t="s">
        <v>830</v>
      </c>
      <c r="I7" s="1015"/>
      <c r="J7" s="1015" t="s">
        <v>456</v>
      </c>
      <c r="K7" s="1015"/>
      <c r="L7" s="1015" t="s">
        <v>831</v>
      </c>
      <c r="M7" s="1015"/>
      <c r="N7" s="1015" t="s">
        <v>456</v>
      </c>
      <c r="O7" s="932"/>
    </row>
    <row r="8" spans="1:15" s="3" customFormat="1" ht="14.25" customHeight="1">
      <c r="A8" s="36" t="s">
        <v>289</v>
      </c>
      <c r="B8" s="927" t="s">
        <v>439</v>
      </c>
      <c r="C8" s="928"/>
      <c r="D8" s="927" t="s">
        <v>443</v>
      </c>
      <c r="E8" s="928"/>
      <c r="F8" s="927" t="s">
        <v>453</v>
      </c>
      <c r="G8" s="928"/>
      <c r="H8" s="1014" t="s">
        <v>455</v>
      </c>
      <c r="I8" s="1014"/>
      <c r="J8" s="1014" t="s">
        <v>453</v>
      </c>
      <c r="K8" s="1014"/>
      <c r="L8" s="1014" t="s">
        <v>454</v>
      </c>
      <c r="M8" s="1014"/>
      <c r="N8" s="1014" t="s">
        <v>453</v>
      </c>
      <c r="O8" s="927"/>
    </row>
    <row r="9" spans="1:15" s="3" customFormat="1" ht="15" customHeight="1">
      <c r="A9" s="33">
        <v>2016</v>
      </c>
      <c r="B9" s="674"/>
      <c r="C9" s="675">
        <v>3</v>
      </c>
      <c r="D9" s="672"/>
      <c r="E9" s="672" t="s">
        <v>133</v>
      </c>
      <c r="F9" s="1010">
        <v>163445</v>
      </c>
      <c r="G9" s="1010"/>
      <c r="H9" s="672"/>
      <c r="I9" s="672">
        <v>2</v>
      </c>
      <c r="J9" s="1010">
        <v>270125</v>
      </c>
      <c r="K9" s="1010"/>
      <c r="L9" s="672"/>
      <c r="M9" s="672">
        <v>6</v>
      </c>
      <c r="N9" s="1010">
        <v>1254543</v>
      </c>
      <c r="O9" s="1010"/>
    </row>
    <row r="10" spans="1:15" s="3" customFormat="1" ht="15" customHeight="1">
      <c r="A10" s="33">
        <v>2017</v>
      </c>
      <c r="B10" s="676"/>
      <c r="C10" s="368">
        <v>0.2</v>
      </c>
      <c r="D10" s="474"/>
      <c r="E10" s="474" t="s">
        <v>133</v>
      </c>
      <c r="F10" s="1006">
        <v>112442</v>
      </c>
      <c r="G10" s="1006"/>
      <c r="H10" s="474"/>
      <c r="I10" s="474">
        <v>2</v>
      </c>
      <c r="J10" s="1006">
        <v>311095</v>
      </c>
      <c r="K10" s="1006"/>
      <c r="L10" s="474"/>
      <c r="M10" s="474">
        <v>6</v>
      </c>
      <c r="N10" s="1007">
        <v>730579</v>
      </c>
      <c r="O10" s="1007"/>
    </row>
    <row r="11" spans="1:15" s="3" customFormat="1" ht="15" customHeight="1">
      <c r="A11" s="33">
        <v>2018</v>
      </c>
      <c r="B11" s="676"/>
      <c r="C11" s="368">
        <v>0.2</v>
      </c>
      <c r="D11" s="363"/>
      <c r="E11" s="363" t="s">
        <v>133</v>
      </c>
      <c r="F11" s="1007">
        <v>112442</v>
      </c>
      <c r="G11" s="1007"/>
      <c r="H11" s="363"/>
      <c r="I11" s="363">
        <v>2</v>
      </c>
      <c r="J11" s="1007">
        <v>311095</v>
      </c>
      <c r="K11" s="1007"/>
      <c r="L11" s="363"/>
      <c r="M11" s="363">
        <v>6</v>
      </c>
      <c r="N11" s="1007">
        <v>730579</v>
      </c>
      <c r="O11" s="1007"/>
    </row>
    <row r="12" spans="1:15" s="3" customFormat="1" ht="15" customHeight="1">
      <c r="A12" s="33">
        <v>2019</v>
      </c>
      <c r="B12" s="676"/>
      <c r="C12" s="368" t="s">
        <v>133</v>
      </c>
      <c r="D12" s="474"/>
      <c r="E12" s="474" t="s">
        <v>133</v>
      </c>
      <c r="F12" s="1006">
        <v>595637</v>
      </c>
      <c r="G12" s="1006"/>
      <c r="H12" s="474"/>
      <c r="I12" s="474">
        <v>1</v>
      </c>
      <c r="J12" s="1006">
        <v>136784</v>
      </c>
      <c r="K12" s="1006"/>
      <c r="L12" s="474"/>
      <c r="M12" s="474">
        <v>3</v>
      </c>
      <c r="N12" s="1007">
        <v>362160</v>
      </c>
      <c r="O12" s="1007"/>
    </row>
    <row r="13" spans="1:15" s="3" customFormat="1" ht="15" customHeight="1">
      <c r="A13" s="33">
        <v>2020</v>
      </c>
      <c r="B13" s="676"/>
      <c r="C13" s="368">
        <v>1</v>
      </c>
      <c r="D13" s="363"/>
      <c r="E13" s="363" t="s">
        <v>133</v>
      </c>
      <c r="F13" s="1007">
        <v>39608</v>
      </c>
      <c r="G13" s="1007"/>
      <c r="H13" s="363"/>
      <c r="I13" s="363">
        <v>1</v>
      </c>
      <c r="J13" s="1007">
        <v>118267</v>
      </c>
      <c r="K13" s="1007"/>
      <c r="L13" s="363"/>
      <c r="M13" s="363">
        <v>2</v>
      </c>
      <c r="N13" s="1007">
        <v>1035955</v>
      </c>
      <c r="O13" s="1007"/>
    </row>
    <row r="14" spans="1:15" s="5" customFormat="1" ht="31.5" customHeight="1">
      <c r="A14" s="115">
        <v>2021</v>
      </c>
      <c r="B14" s="677"/>
      <c r="C14" s="677">
        <v>0.41</v>
      </c>
      <c r="D14" s="673"/>
      <c r="E14" s="673" t="s">
        <v>133</v>
      </c>
      <c r="F14" s="1013">
        <v>464731</v>
      </c>
      <c r="G14" s="1013">
        <v>0</v>
      </c>
      <c r="H14" s="673"/>
      <c r="I14" s="673">
        <v>2</v>
      </c>
      <c r="J14" s="1013">
        <v>308691</v>
      </c>
      <c r="K14" s="1013">
        <v>0</v>
      </c>
      <c r="L14" s="673"/>
      <c r="M14" s="673">
        <v>5</v>
      </c>
      <c r="N14" s="1013">
        <v>1018445</v>
      </c>
      <c r="O14" s="1013">
        <v>0</v>
      </c>
    </row>
    <row r="15" spans="1:15" s="3" customFormat="1" ht="15" customHeight="1">
      <c r="A15" s="148" t="s">
        <v>692</v>
      </c>
      <c r="B15" s="678"/>
      <c r="C15" s="679">
        <v>0.17</v>
      </c>
      <c r="D15" s="680"/>
      <c r="E15" s="680" t="s">
        <v>133</v>
      </c>
      <c r="F15" s="1016">
        <v>197510</v>
      </c>
      <c r="G15" s="1016"/>
      <c r="H15" s="680"/>
      <c r="I15" s="680" t="s">
        <v>133</v>
      </c>
      <c r="J15" s="1016" t="s">
        <v>133</v>
      </c>
      <c r="K15" s="1016" t="s">
        <v>133</v>
      </c>
      <c r="L15" s="680"/>
      <c r="M15" s="681" t="s">
        <v>133</v>
      </c>
      <c r="N15" s="1017" t="s">
        <v>133</v>
      </c>
      <c r="O15" s="1017"/>
    </row>
    <row r="16" spans="1:15" s="3" customFormat="1" ht="15" customHeight="1">
      <c r="A16" s="148" t="s">
        <v>706</v>
      </c>
      <c r="B16" s="678"/>
      <c r="C16" s="679" t="s">
        <v>133</v>
      </c>
      <c r="D16" s="680"/>
      <c r="E16" s="680" t="s">
        <v>133</v>
      </c>
      <c r="F16" s="1016" t="s">
        <v>133</v>
      </c>
      <c r="G16" s="1016"/>
      <c r="H16" s="680"/>
      <c r="I16" s="680">
        <v>1</v>
      </c>
      <c r="J16" s="1016">
        <v>161277</v>
      </c>
      <c r="K16" s="1016"/>
      <c r="L16" s="680"/>
      <c r="M16" s="681">
        <v>1</v>
      </c>
      <c r="N16" s="1017">
        <v>231209</v>
      </c>
      <c r="O16" s="1017"/>
    </row>
    <row r="17" spans="1:15" s="3" customFormat="1" ht="15" customHeight="1">
      <c r="A17" s="148" t="s">
        <v>691</v>
      </c>
      <c r="B17" s="678"/>
      <c r="C17" s="679">
        <v>0.17</v>
      </c>
      <c r="D17" s="680"/>
      <c r="E17" s="680" t="s">
        <v>133</v>
      </c>
      <c r="F17" s="1016">
        <v>197510</v>
      </c>
      <c r="G17" s="1016"/>
      <c r="H17" s="680"/>
      <c r="I17" s="680" t="s">
        <v>133</v>
      </c>
      <c r="J17" s="1016" t="s">
        <v>133</v>
      </c>
      <c r="K17" s="1016" t="s">
        <v>133</v>
      </c>
      <c r="L17" s="680"/>
      <c r="M17" s="681">
        <v>4</v>
      </c>
      <c r="N17" s="1017">
        <v>787236</v>
      </c>
      <c r="O17" s="1017"/>
    </row>
    <row r="18" spans="1:16" s="3" customFormat="1" ht="15" customHeight="1">
      <c r="A18" s="148" t="s">
        <v>689</v>
      </c>
      <c r="B18" s="678"/>
      <c r="C18" s="679">
        <v>0.03</v>
      </c>
      <c r="D18" s="680"/>
      <c r="E18" s="680" t="s">
        <v>133</v>
      </c>
      <c r="F18" s="1016">
        <v>34860</v>
      </c>
      <c r="G18" s="1016"/>
      <c r="H18" s="680"/>
      <c r="I18" s="680" t="s">
        <v>133</v>
      </c>
      <c r="J18" s="1016" t="s">
        <v>133</v>
      </c>
      <c r="K18" s="1016" t="s">
        <v>133</v>
      </c>
      <c r="L18" s="680"/>
      <c r="M18" s="681" t="s">
        <v>133</v>
      </c>
      <c r="N18" s="1016" t="s">
        <v>133</v>
      </c>
      <c r="O18" s="1016"/>
      <c r="P18" s="226"/>
    </row>
    <row r="19" spans="1:16" s="3" customFormat="1" ht="15" customHeight="1">
      <c r="A19" s="148" t="s">
        <v>269</v>
      </c>
      <c r="B19" s="678"/>
      <c r="C19" s="679" t="s">
        <v>133</v>
      </c>
      <c r="D19" s="680"/>
      <c r="E19" s="680" t="s">
        <v>133</v>
      </c>
      <c r="F19" s="1016" t="s">
        <v>133</v>
      </c>
      <c r="G19" s="1016"/>
      <c r="H19" s="680"/>
      <c r="I19" s="680">
        <v>1</v>
      </c>
      <c r="J19" s="1016">
        <v>147414</v>
      </c>
      <c r="K19" s="1016"/>
      <c r="L19" s="680"/>
      <c r="M19" s="681" t="s">
        <v>133</v>
      </c>
      <c r="N19" s="1017" t="s">
        <v>133</v>
      </c>
      <c r="O19" s="1017"/>
      <c r="P19" s="226"/>
    </row>
    <row r="20" spans="1:15" s="3" customFormat="1" ht="15" customHeight="1">
      <c r="A20" s="147" t="s">
        <v>690</v>
      </c>
      <c r="B20" s="682"/>
      <c r="C20" s="683">
        <v>0.04</v>
      </c>
      <c r="D20" s="684"/>
      <c r="E20" s="684" t="s">
        <v>133</v>
      </c>
      <c r="F20" s="1020">
        <v>34851</v>
      </c>
      <c r="G20" s="1020"/>
      <c r="H20" s="684"/>
      <c r="I20" s="684" t="s">
        <v>133</v>
      </c>
      <c r="J20" s="1020" t="s">
        <v>133</v>
      </c>
      <c r="K20" s="1020" t="s">
        <v>133</v>
      </c>
      <c r="L20" s="684"/>
      <c r="M20" s="685" t="s">
        <v>133</v>
      </c>
      <c r="N20" s="1020" t="s">
        <v>133</v>
      </c>
      <c r="O20" s="1020"/>
    </row>
    <row r="21" spans="1:8" s="198" customFormat="1" ht="15" customHeight="1">
      <c r="A21" s="218" t="s">
        <v>838</v>
      </c>
      <c r="B21" s="663"/>
      <c r="C21" s="663"/>
      <c r="D21" s="664"/>
      <c r="E21" s="663"/>
      <c r="F21" s="663"/>
      <c r="G21" s="664"/>
      <c r="H21" s="664"/>
    </row>
    <row r="22" spans="1:15" s="77" customFormat="1" ht="15" customHeight="1">
      <c r="A22" s="665" t="s">
        <v>802</v>
      </c>
      <c r="B22" s="666"/>
      <c r="C22" s="666"/>
      <c r="D22" s="666"/>
      <c r="E22" s="666"/>
      <c r="F22" s="666"/>
      <c r="G22" s="666"/>
      <c r="H22" s="666"/>
      <c r="I22" s="667"/>
      <c r="J22" s="667"/>
      <c r="K22" s="667"/>
      <c r="L22" s="667"/>
      <c r="M22" s="667"/>
      <c r="N22" s="667"/>
      <c r="O22" s="667"/>
    </row>
    <row r="23" spans="1:15" s="84" customFormat="1" ht="18.75" customHeight="1">
      <c r="A23" s="121"/>
      <c r="B23" s="48"/>
      <c r="C23" s="48"/>
      <c r="D23" s="48"/>
      <c r="E23" s="48"/>
      <c r="F23" s="48"/>
      <c r="G23" s="48"/>
      <c r="H23" s="48"/>
      <c r="I23" s="3"/>
      <c r="J23" s="3"/>
      <c r="K23" s="3"/>
      <c r="L23" s="3"/>
      <c r="M23" s="3"/>
      <c r="N23" s="3"/>
      <c r="O23" s="3"/>
    </row>
    <row r="24" spans="1:15" s="167" customFormat="1" ht="24.75" customHeight="1">
      <c r="A24" s="169" t="s">
        <v>570</v>
      </c>
      <c r="B24" s="169"/>
      <c r="C24" s="169"/>
      <c r="D24" s="169"/>
      <c r="E24" s="169"/>
      <c r="F24" s="169"/>
      <c r="G24" s="169"/>
      <c r="H24" s="169"/>
      <c r="I24" s="169"/>
      <c r="J24" s="169"/>
      <c r="K24" s="169"/>
      <c r="L24" s="169"/>
      <c r="M24" s="169"/>
      <c r="N24" s="169"/>
      <c r="O24" s="169"/>
    </row>
    <row r="25" spans="1:15" s="167" customFormat="1" ht="25.5">
      <c r="A25" s="940" t="s">
        <v>452</v>
      </c>
      <c r="B25" s="940"/>
      <c r="C25" s="940"/>
      <c r="D25" s="940"/>
      <c r="E25" s="940"/>
      <c r="F25" s="940"/>
      <c r="G25" s="940"/>
      <c r="H25" s="940"/>
      <c r="I25" s="940"/>
      <c r="J25" s="940"/>
      <c r="K25" s="940"/>
      <c r="L25" s="940"/>
      <c r="M25" s="940"/>
      <c r="N25" s="940"/>
      <c r="O25" s="940"/>
    </row>
    <row r="26" s="77" customFormat="1" ht="15" customHeight="1" thickBot="1">
      <c r="A26" s="77" t="s">
        <v>839</v>
      </c>
    </row>
    <row r="27" spans="1:15" s="3" customFormat="1" ht="14.25" customHeight="1">
      <c r="A27" s="38" t="s">
        <v>716</v>
      </c>
      <c r="B27" s="668" t="s">
        <v>821</v>
      </c>
      <c r="C27" s="669"/>
      <c r="D27" s="670" t="s">
        <v>832</v>
      </c>
      <c r="E27" s="669"/>
      <c r="F27" s="668" t="s">
        <v>833</v>
      </c>
      <c r="G27" s="669"/>
      <c r="H27" s="670" t="s">
        <v>834</v>
      </c>
      <c r="I27" s="670"/>
      <c r="J27" s="668" t="s">
        <v>836</v>
      </c>
      <c r="K27" s="669"/>
      <c r="L27" s="670" t="s">
        <v>837</v>
      </c>
      <c r="M27" s="669"/>
      <c r="N27" s="670" t="s">
        <v>328</v>
      </c>
      <c r="O27" s="670"/>
    </row>
    <row r="28" spans="1:15" s="3" customFormat="1" ht="14.25" customHeight="1">
      <c r="A28" s="33"/>
      <c r="B28" s="927" t="s">
        <v>4</v>
      </c>
      <c r="C28" s="928"/>
      <c r="D28" s="1018" t="s">
        <v>450</v>
      </c>
      <c r="E28" s="1019"/>
      <c r="F28" s="40" t="s">
        <v>449</v>
      </c>
      <c r="G28" s="41"/>
      <c r="H28" s="671" t="s">
        <v>448</v>
      </c>
      <c r="I28" s="42"/>
      <c r="J28" s="40" t="s">
        <v>447</v>
      </c>
      <c r="K28" s="41"/>
      <c r="L28" s="671" t="s">
        <v>446</v>
      </c>
      <c r="M28" s="41"/>
      <c r="N28" s="42" t="s">
        <v>16</v>
      </c>
      <c r="O28" s="42"/>
    </row>
    <row r="29" spans="1:15" s="3" customFormat="1" ht="14.25" customHeight="1">
      <c r="A29" s="33"/>
      <c r="B29" s="125" t="s">
        <v>273</v>
      </c>
      <c r="C29" s="125" t="s">
        <v>835</v>
      </c>
      <c r="D29" s="125" t="s">
        <v>273</v>
      </c>
      <c r="E29" s="125" t="s">
        <v>835</v>
      </c>
      <c r="F29" s="627" t="s">
        <v>273</v>
      </c>
      <c r="G29" s="125" t="s">
        <v>835</v>
      </c>
      <c r="H29" s="125" t="s">
        <v>273</v>
      </c>
      <c r="I29" s="125" t="s">
        <v>835</v>
      </c>
      <c r="J29" s="125" t="s">
        <v>273</v>
      </c>
      <c r="K29" s="125" t="s">
        <v>835</v>
      </c>
      <c r="L29" s="125" t="s">
        <v>273</v>
      </c>
      <c r="M29" s="125" t="s">
        <v>835</v>
      </c>
      <c r="N29" s="125" t="s">
        <v>273</v>
      </c>
      <c r="O29" s="124" t="s">
        <v>835</v>
      </c>
    </row>
    <row r="30" spans="1:15" s="3" customFormat="1" ht="15" customHeight="1">
      <c r="A30" s="36" t="s">
        <v>715</v>
      </c>
      <c r="B30" s="123" t="s">
        <v>1023</v>
      </c>
      <c r="C30" s="123" t="s">
        <v>444</v>
      </c>
      <c r="D30" s="123" t="s">
        <v>97</v>
      </c>
      <c r="E30" s="123" t="s">
        <v>443</v>
      </c>
      <c r="F30" s="123" t="s">
        <v>97</v>
      </c>
      <c r="G30" s="123" t="s">
        <v>443</v>
      </c>
      <c r="H30" s="123" t="s">
        <v>1024</v>
      </c>
      <c r="I30" s="123" t="s">
        <v>443</v>
      </c>
      <c r="J30" s="123" t="s">
        <v>97</v>
      </c>
      <c r="K30" s="123" t="s">
        <v>443</v>
      </c>
      <c r="L30" s="123" t="s">
        <v>97</v>
      </c>
      <c r="M30" s="123" t="s">
        <v>443</v>
      </c>
      <c r="N30" s="123" t="s">
        <v>97</v>
      </c>
      <c r="O30" s="214" t="s">
        <v>443</v>
      </c>
    </row>
    <row r="31" spans="1:15" s="3" customFormat="1" ht="15" customHeight="1">
      <c r="A31" s="33">
        <v>2016</v>
      </c>
      <c r="B31" s="402">
        <v>31.5</v>
      </c>
      <c r="C31" s="402">
        <v>55.6</v>
      </c>
      <c r="D31" s="402">
        <v>20.5</v>
      </c>
      <c r="E31" s="402">
        <v>52.5</v>
      </c>
      <c r="F31" s="402">
        <v>11</v>
      </c>
      <c r="G31" s="402">
        <v>3.1</v>
      </c>
      <c r="H31" s="402" t="s">
        <v>133</v>
      </c>
      <c r="I31" s="402" t="s">
        <v>133</v>
      </c>
      <c r="J31" s="402" t="s">
        <v>133</v>
      </c>
      <c r="K31" s="402" t="s">
        <v>133</v>
      </c>
      <c r="L31" s="402" t="s">
        <v>133</v>
      </c>
      <c r="M31" s="402" t="s">
        <v>133</v>
      </c>
      <c r="N31" s="402" t="s">
        <v>133</v>
      </c>
      <c r="O31" s="358" t="s">
        <v>133</v>
      </c>
    </row>
    <row r="32" spans="1:15" s="3" customFormat="1" ht="15" customHeight="1">
      <c r="A32" s="33">
        <v>2017</v>
      </c>
      <c r="B32" s="402">
        <v>66.1</v>
      </c>
      <c r="C32" s="402">
        <v>111.3</v>
      </c>
      <c r="D32" s="402">
        <v>27</v>
      </c>
      <c r="E32" s="402">
        <v>56</v>
      </c>
      <c r="F32" s="402">
        <v>34.1</v>
      </c>
      <c r="G32" s="402">
        <v>51.1</v>
      </c>
      <c r="H32" s="402">
        <v>3</v>
      </c>
      <c r="I32" s="402">
        <v>1.2</v>
      </c>
      <c r="J32" s="402">
        <v>2</v>
      </c>
      <c r="K32" s="402">
        <v>3</v>
      </c>
      <c r="L32" s="402" t="s">
        <v>133</v>
      </c>
      <c r="M32" s="402" t="s">
        <v>133</v>
      </c>
      <c r="N32" s="402" t="s">
        <v>133</v>
      </c>
      <c r="O32" s="358" t="s">
        <v>133</v>
      </c>
    </row>
    <row r="33" spans="1:15" s="3" customFormat="1" ht="15" customHeight="1">
      <c r="A33" s="33">
        <v>2018</v>
      </c>
      <c r="B33" s="402">
        <v>57.9</v>
      </c>
      <c r="C33" s="402">
        <v>125.5</v>
      </c>
      <c r="D33" s="402">
        <v>35</v>
      </c>
      <c r="E33" s="402">
        <v>84</v>
      </c>
      <c r="F33" s="402">
        <v>2</v>
      </c>
      <c r="G33" s="402">
        <v>0.6</v>
      </c>
      <c r="H33" s="402" t="s">
        <v>133</v>
      </c>
      <c r="I33" s="402" t="s">
        <v>133</v>
      </c>
      <c r="J33" s="402" t="s">
        <v>133</v>
      </c>
      <c r="K33" s="402" t="s">
        <v>133</v>
      </c>
      <c r="L33" s="402" t="s">
        <v>133</v>
      </c>
      <c r="M33" s="402" t="s">
        <v>133</v>
      </c>
      <c r="N33" s="402">
        <v>20.9</v>
      </c>
      <c r="O33" s="358">
        <v>40.9</v>
      </c>
    </row>
    <row r="34" spans="1:15" s="3" customFormat="1" ht="15" customHeight="1">
      <c r="A34" s="33">
        <v>2019</v>
      </c>
      <c r="B34" s="402">
        <v>67</v>
      </c>
      <c r="C34" s="402">
        <v>115.9</v>
      </c>
      <c r="D34" s="402">
        <v>52</v>
      </c>
      <c r="E34" s="402">
        <v>104</v>
      </c>
      <c r="F34" s="402" t="s">
        <v>133</v>
      </c>
      <c r="G34" s="402" t="s">
        <v>133</v>
      </c>
      <c r="H34" s="402" t="s">
        <v>133</v>
      </c>
      <c r="I34" s="402" t="s">
        <v>133</v>
      </c>
      <c r="J34" s="402" t="s">
        <v>133</v>
      </c>
      <c r="K34" s="402" t="s">
        <v>133</v>
      </c>
      <c r="L34" s="402" t="s">
        <v>133</v>
      </c>
      <c r="M34" s="402" t="s">
        <v>133</v>
      </c>
      <c r="N34" s="402">
        <v>15</v>
      </c>
      <c r="O34" s="358">
        <v>11.9</v>
      </c>
    </row>
    <row r="35" spans="1:15" s="3" customFormat="1" ht="15" customHeight="1">
      <c r="A35" s="33">
        <v>2020</v>
      </c>
      <c r="B35" s="402">
        <v>94.31</v>
      </c>
      <c r="C35" s="402">
        <v>166.203</v>
      </c>
      <c r="D35" s="402">
        <v>20</v>
      </c>
      <c r="E35" s="402">
        <v>59.8</v>
      </c>
      <c r="F35" s="402">
        <v>5.1</v>
      </c>
      <c r="G35" s="402">
        <v>2.09</v>
      </c>
      <c r="H35" s="402" t="s">
        <v>133</v>
      </c>
      <c r="I35" s="402" t="s">
        <v>133</v>
      </c>
      <c r="J35" s="402">
        <v>51</v>
      </c>
      <c r="K35" s="402">
        <v>98.4</v>
      </c>
      <c r="L35" s="402" t="s">
        <v>133</v>
      </c>
      <c r="M35" s="402" t="s">
        <v>133</v>
      </c>
      <c r="N35" s="402">
        <v>18.21</v>
      </c>
      <c r="O35" s="358">
        <v>5.912999999999999</v>
      </c>
    </row>
    <row r="36" spans="1:15" s="3" customFormat="1" ht="31.5" customHeight="1">
      <c r="A36" s="115">
        <v>2021</v>
      </c>
      <c r="B36" s="408">
        <v>76</v>
      </c>
      <c r="C36" s="686">
        <v>150</v>
      </c>
      <c r="D36" s="686">
        <v>50</v>
      </c>
      <c r="E36" s="686">
        <v>125</v>
      </c>
      <c r="F36" s="686" t="s">
        <v>133</v>
      </c>
      <c r="G36" s="686" t="s">
        <v>133</v>
      </c>
      <c r="H36" s="686" t="s">
        <v>133</v>
      </c>
      <c r="I36" s="686" t="s">
        <v>133</v>
      </c>
      <c r="J36" s="686">
        <v>13</v>
      </c>
      <c r="K36" s="686">
        <v>19.2</v>
      </c>
      <c r="L36" s="686" t="s">
        <v>133</v>
      </c>
      <c r="M36" s="686" t="s">
        <v>133</v>
      </c>
      <c r="N36" s="686">
        <v>13</v>
      </c>
      <c r="O36" s="686">
        <v>5.8</v>
      </c>
    </row>
    <row r="37" spans="1:15" s="3" customFormat="1" ht="15" customHeight="1">
      <c r="A37" s="148" t="s">
        <v>692</v>
      </c>
      <c r="B37" s="358">
        <v>11.2</v>
      </c>
      <c r="C37" s="402">
        <v>22</v>
      </c>
      <c r="D37" s="375">
        <v>6.1</v>
      </c>
      <c r="E37" s="375">
        <v>18</v>
      </c>
      <c r="F37" s="375" t="s">
        <v>133</v>
      </c>
      <c r="G37" s="375" t="s">
        <v>133</v>
      </c>
      <c r="H37" s="402" t="s">
        <v>133</v>
      </c>
      <c r="I37" s="402" t="s">
        <v>133</v>
      </c>
      <c r="J37" s="402">
        <v>4.1</v>
      </c>
      <c r="K37" s="402">
        <v>1</v>
      </c>
      <c r="L37" s="402" t="s">
        <v>133</v>
      </c>
      <c r="M37" s="402" t="s">
        <v>133</v>
      </c>
      <c r="N37" s="402">
        <v>1</v>
      </c>
      <c r="O37" s="402">
        <v>3</v>
      </c>
    </row>
    <row r="38" spans="1:15" s="3" customFormat="1" ht="15" customHeight="1">
      <c r="A38" s="148" t="s">
        <v>266</v>
      </c>
      <c r="B38" s="358">
        <v>12.2</v>
      </c>
      <c r="C38" s="402">
        <v>19</v>
      </c>
      <c r="D38" s="402"/>
      <c r="E38" s="402"/>
      <c r="F38" s="402" t="s">
        <v>133</v>
      </c>
      <c r="G38" s="402" t="s">
        <v>133</v>
      </c>
      <c r="H38" s="402" t="s">
        <v>133</v>
      </c>
      <c r="I38" s="402" t="s">
        <v>133</v>
      </c>
      <c r="J38" s="402">
        <v>8.9</v>
      </c>
      <c r="K38" s="402">
        <v>18.2</v>
      </c>
      <c r="L38" s="402" t="s">
        <v>133</v>
      </c>
      <c r="M38" s="402" t="s">
        <v>133</v>
      </c>
      <c r="N38" s="402">
        <v>3.3</v>
      </c>
      <c r="O38" s="402">
        <v>0.8</v>
      </c>
    </row>
    <row r="39" spans="1:15" s="3" customFormat="1" ht="15" customHeight="1">
      <c r="A39" s="148" t="s">
        <v>691</v>
      </c>
      <c r="B39" s="358">
        <v>15.399999999999999</v>
      </c>
      <c r="C39" s="402">
        <v>23.1</v>
      </c>
      <c r="D39" s="402">
        <v>12.6</v>
      </c>
      <c r="E39" s="402">
        <v>22.5</v>
      </c>
      <c r="F39" s="402" t="s">
        <v>133</v>
      </c>
      <c r="G39" s="402" t="s">
        <v>133</v>
      </c>
      <c r="H39" s="402" t="s">
        <v>133</v>
      </c>
      <c r="I39" s="402" t="s">
        <v>133</v>
      </c>
      <c r="J39" s="402" t="s">
        <v>133</v>
      </c>
      <c r="K39" s="402" t="s">
        <v>133</v>
      </c>
      <c r="L39" s="402" t="s">
        <v>133</v>
      </c>
      <c r="M39" s="402" t="s">
        <v>133</v>
      </c>
      <c r="N39" s="402">
        <v>2.8</v>
      </c>
      <c r="O39" s="402">
        <v>0.6</v>
      </c>
    </row>
    <row r="40" spans="1:15" s="3" customFormat="1" ht="15" customHeight="1">
      <c r="A40" s="148" t="s">
        <v>689</v>
      </c>
      <c r="B40" s="358">
        <v>19.1</v>
      </c>
      <c r="C40" s="402">
        <v>43</v>
      </c>
      <c r="D40" s="375">
        <v>17</v>
      </c>
      <c r="E40" s="375">
        <v>42.5</v>
      </c>
      <c r="F40" s="375" t="s">
        <v>133</v>
      </c>
      <c r="G40" s="375" t="s">
        <v>133</v>
      </c>
      <c r="H40" s="402" t="s">
        <v>133</v>
      </c>
      <c r="I40" s="402" t="s">
        <v>133</v>
      </c>
      <c r="J40" s="402" t="s">
        <v>133</v>
      </c>
      <c r="K40" s="402" t="s">
        <v>133</v>
      </c>
      <c r="L40" s="402" t="s">
        <v>133</v>
      </c>
      <c r="M40" s="402" t="s">
        <v>133</v>
      </c>
      <c r="N40" s="402">
        <v>2.1</v>
      </c>
      <c r="O40" s="402">
        <v>0.5</v>
      </c>
    </row>
    <row r="41" spans="1:16" s="3" customFormat="1" ht="15" customHeight="1">
      <c r="A41" s="148" t="s">
        <v>711</v>
      </c>
      <c r="B41" s="358">
        <v>0</v>
      </c>
      <c r="C41" s="402">
        <v>0</v>
      </c>
      <c r="D41" s="402"/>
      <c r="E41" s="402"/>
      <c r="F41" s="375" t="s">
        <v>133</v>
      </c>
      <c r="G41" s="402" t="s">
        <v>133</v>
      </c>
      <c r="H41" s="402" t="s">
        <v>133</v>
      </c>
      <c r="I41" s="402" t="s">
        <v>133</v>
      </c>
      <c r="J41" s="402" t="s">
        <v>133</v>
      </c>
      <c r="K41" s="402" t="s">
        <v>133</v>
      </c>
      <c r="L41" s="402" t="s">
        <v>133</v>
      </c>
      <c r="M41" s="402" t="s">
        <v>133</v>
      </c>
      <c r="N41" s="402" t="s">
        <v>133</v>
      </c>
      <c r="O41" s="402" t="s">
        <v>133</v>
      </c>
      <c r="P41" s="235"/>
    </row>
    <row r="42" spans="1:15" s="3" customFormat="1" ht="15" customHeight="1">
      <c r="A42" s="147" t="s">
        <v>690</v>
      </c>
      <c r="B42" s="687">
        <v>18.1</v>
      </c>
      <c r="C42" s="402">
        <v>42.9</v>
      </c>
      <c r="D42" s="688">
        <v>14.3</v>
      </c>
      <c r="E42" s="688">
        <v>42</v>
      </c>
      <c r="F42" s="402" t="s">
        <v>133</v>
      </c>
      <c r="G42" s="402" t="s">
        <v>133</v>
      </c>
      <c r="H42" s="402" t="s">
        <v>133</v>
      </c>
      <c r="I42" s="402" t="s">
        <v>133</v>
      </c>
      <c r="J42" s="402" t="s">
        <v>133</v>
      </c>
      <c r="K42" s="402" t="s">
        <v>133</v>
      </c>
      <c r="L42" s="402" t="s">
        <v>133</v>
      </c>
      <c r="M42" s="402" t="s">
        <v>133</v>
      </c>
      <c r="N42" s="687">
        <v>3.8</v>
      </c>
      <c r="O42" s="402">
        <v>0.9</v>
      </c>
    </row>
    <row r="43" spans="1:15" s="77" customFormat="1" ht="15" customHeight="1">
      <c r="A43" s="236" t="s">
        <v>840</v>
      </c>
      <c r="B43" s="220"/>
      <c r="C43" s="237"/>
      <c r="D43" s="237"/>
      <c r="E43" s="237"/>
      <c r="F43" s="237"/>
      <c r="G43" s="237"/>
      <c r="H43" s="237"/>
      <c r="I43" s="237"/>
      <c r="J43" s="237"/>
      <c r="K43" s="237"/>
      <c r="L43" s="237"/>
      <c r="M43" s="237"/>
      <c r="N43" s="198"/>
      <c r="O43" s="237"/>
    </row>
    <row r="44" spans="1:15" ht="12">
      <c r="A44" s="73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78"/>
    </row>
    <row r="45" spans="2:15" ht="12"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78"/>
    </row>
  </sheetData>
  <sheetProtection/>
  <mergeCells count="59">
    <mergeCell ref="N11:O11"/>
    <mergeCell ref="J11:K11"/>
    <mergeCell ref="F11:G11"/>
    <mergeCell ref="J20:K20"/>
    <mergeCell ref="N13:O13"/>
    <mergeCell ref="F13:G13"/>
    <mergeCell ref="J13:K13"/>
    <mergeCell ref="N19:O19"/>
    <mergeCell ref="N20:O20"/>
    <mergeCell ref="J14:K14"/>
    <mergeCell ref="A25:O25"/>
    <mergeCell ref="B28:C28"/>
    <mergeCell ref="D28:E28"/>
    <mergeCell ref="F20:G20"/>
    <mergeCell ref="F19:G19"/>
    <mergeCell ref="J19:K19"/>
    <mergeCell ref="F18:G18"/>
    <mergeCell ref="J18:K18"/>
    <mergeCell ref="N16:O16"/>
    <mergeCell ref="F17:G17"/>
    <mergeCell ref="J17:K17"/>
    <mergeCell ref="N18:O18"/>
    <mergeCell ref="N17:O17"/>
    <mergeCell ref="F16:G16"/>
    <mergeCell ref="J16:K16"/>
    <mergeCell ref="N14:O14"/>
    <mergeCell ref="F15:G15"/>
    <mergeCell ref="J15:K15"/>
    <mergeCell ref="N15:O15"/>
    <mergeCell ref="L6:O6"/>
    <mergeCell ref="N7:O7"/>
    <mergeCell ref="N8:O8"/>
    <mergeCell ref="N10:O10"/>
    <mergeCell ref="F10:G10"/>
    <mergeCell ref="N9:O9"/>
    <mergeCell ref="H7:I7"/>
    <mergeCell ref="J7:K7"/>
    <mergeCell ref="L8:M8"/>
    <mergeCell ref="D7:E7"/>
    <mergeCell ref="F9:G9"/>
    <mergeCell ref="J9:K9"/>
    <mergeCell ref="L7:M7"/>
    <mergeCell ref="D8:E8"/>
    <mergeCell ref="F12:G12"/>
    <mergeCell ref="J12:K12"/>
    <mergeCell ref="F8:G8"/>
    <mergeCell ref="H8:I8"/>
    <mergeCell ref="J8:K8"/>
    <mergeCell ref="J10:K10"/>
    <mergeCell ref="B5:G5"/>
    <mergeCell ref="H5:K5"/>
    <mergeCell ref="L5:O5"/>
    <mergeCell ref="B6:G6"/>
    <mergeCell ref="H6:K6"/>
    <mergeCell ref="F14:G14"/>
    <mergeCell ref="N12:O12"/>
    <mergeCell ref="F7:G7"/>
    <mergeCell ref="B7:C7"/>
    <mergeCell ref="B8:C8"/>
  </mergeCells>
  <printOptions horizontalCentered="1"/>
  <pageMargins left="0.3937007874015748" right="0.3937007874015748" top="0.5511811023622047" bottom="0.5511811023622047" header="0.5118110236220472" footer="0.5118110236220472"/>
  <pageSetup blackAndWhite="1"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FF00"/>
  </sheetPr>
  <dimension ref="A1:M30"/>
  <sheetViews>
    <sheetView view="pageBreakPreview" zoomScaleSheetLayoutView="100" zoomScalePageLayoutView="0" workbookViewId="0" topLeftCell="A1">
      <selection activeCell="O12" sqref="O12"/>
    </sheetView>
  </sheetViews>
  <sheetFormatPr defaultColWidth="9.140625" defaultRowHeight="12"/>
  <cols>
    <col min="1" max="1" width="12.57421875" style="9" customWidth="1"/>
    <col min="2" max="13" width="7.421875" style="9" customWidth="1"/>
    <col min="14" max="16384" width="9.140625" style="9" customWidth="1"/>
  </cols>
  <sheetData>
    <row r="1" spans="1:13" s="102" customFormat="1" ht="18.75" customHeight="1">
      <c r="A1" s="101"/>
      <c r="M1" s="100"/>
    </row>
    <row r="2" spans="1:13" s="167" customFormat="1" ht="24.75" customHeight="1">
      <c r="A2" s="169" t="s">
        <v>571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</row>
    <row r="3" spans="1:13" s="167" customFormat="1" ht="24.75" customHeight="1">
      <c r="A3" s="169" t="s">
        <v>477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</row>
    <row r="4" spans="1:13" s="67" customFormat="1" ht="15" customHeight="1" thickBot="1">
      <c r="A4" s="77" t="s">
        <v>528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</row>
    <row r="5" spans="1:13" s="3" customFormat="1" ht="17.25" customHeight="1">
      <c r="A5" s="38" t="s">
        <v>290</v>
      </c>
      <c r="B5" s="27" t="s">
        <v>476</v>
      </c>
      <c r="C5" s="27"/>
      <c r="D5" s="27"/>
      <c r="E5" s="49"/>
      <c r="F5" s="27" t="s">
        <v>475</v>
      </c>
      <c r="G5" s="27"/>
      <c r="H5" s="27"/>
      <c r="I5" s="49"/>
      <c r="J5" s="27" t="s">
        <v>474</v>
      </c>
      <c r="K5" s="27"/>
      <c r="L5" s="27"/>
      <c r="M5" s="27"/>
    </row>
    <row r="6" spans="1:13" s="3" customFormat="1" ht="17.25" customHeight="1">
      <c r="A6" s="33"/>
      <c r="B6" s="40" t="s">
        <v>4</v>
      </c>
      <c r="C6" s="42"/>
      <c r="D6" s="42"/>
      <c r="E6" s="41"/>
      <c r="F6" s="42" t="s">
        <v>473</v>
      </c>
      <c r="G6" s="42"/>
      <c r="H6" s="42"/>
      <c r="I6" s="41"/>
      <c r="J6" s="42" t="s">
        <v>472</v>
      </c>
      <c r="K6" s="42"/>
      <c r="L6" s="42"/>
      <c r="M6" s="42"/>
    </row>
    <row r="7" spans="1:13" s="3" customFormat="1" ht="17.25" customHeight="1">
      <c r="A7" s="33"/>
      <c r="B7" s="97" t="s">
        <v>465</v>
      </c>
      <c r="C7" s="118" t="s">
        <v>274</v>
      </c>
      <c r="D7" s="186" t="s">
        <v>471</v>
      </c>
      <c r="E7" s="187" t="s">
        <v>470</v>
      </c>
      <c r="F7" s="118" t="s">
        <v>465</v>
      </c>
      <c r="G7" s="118" t="s">
        <v>274</v>
      </c>
      <c r="H7" s="186" t="s">
        <v>464</v>
      </c>
      <c r="I7" s="187" t="s">
        <v>470</v>
      </c>
      <c r="J7" s="118" t="s">
        <v>465</v>
      </c>
      <c r="K7" s="118" t="s">
        <v>274</v>
      </c>
      <c r="L7" s="149" t="s">
        <v>464</v>
      </c>
      <c r="M7" s="188" t="s">
        <v>1109</v>
      </c>
    </row>
    <row r="8" spans="1:13" s="3" customFormat="1" ht="17.25" customHeight="1">
      <c r="A8" s="33"/>
      <c r="B8" s="34"/>
      <c r="C8" s="33"/>
      <c r="D8" s="33"/>
      <c r="E8" s="33"/>
      <c r="F8" s="33"/>
      <c r="G8" s="33"/>
      <c r="H8" s="33"/>
      <c r="I8" s="33"/>
      <c r="J8" s="33"/>
      <c r="K8" s="33"/>
      <c r="L8" s="34"/>
      <c r="M8" s="46"/>
    </row>
    <row r="9" spans="1:13" s="3" customFormat="1" ht="17.25" customHeight="1">
      <c r="A9" s="36"/>
      <c r="B9" s="23" t="s">
        <v>1104</v>
      </c>
      <c r="C9" s="36" t="s">
        <v>97</v>
      </c>
      <c r="D9" s="36" t="s">
        <v>468</v>
      </c>
      <c r="E9" s="36" t="s">
        <v>1108</v>
      </c>
      <c r="F9" s="23" t="s">
        <v>469</v>
      </c>
      <c r="G9" s="36" t="s">
        <v>7</v>
      </c>
      <c r="H9" s="36" t="s">
        <v>468</v>
      </c>
      <c r="I9" s="36" t="s">
        <v>467</v>
      </c>
      <c r="J9" s="36" t="s">
        <v>469</v>
      </c>
      <c r="K9" s="36" t="s">
        <v>7</v>
      </c>
      <c r="L9" s="23" t="s">
        <v>523</v>
      </c>
      <c r="M9" s="37" t="s">
        <v>467</v>
      </c>
    </row>
    <row r="10" spans="1:13" s="3" customFormat="1" ht="32.25" customHeight="1">
      <c r="A10" s="33">
        <v>2016</v>
      </c>
      <c r="B10" s="692">
        <v>5</v>
      </c>
      <c r="C10" s="697">
        <v>1.069</v>
      </c>
      <c r="D10" s="699">
        <v>166.98</v>
      </c>
      <c r="E10" s="693">
        <v>194633</v>
      </c>
      <c r="F10" s="693" t="s">
        <v>133</v>
      </c>
      <c r="G10" s="697" t="s">
        <v>133</v>
      </c>
      <c r="H10" s="699" t="s">
        <v>133</v>
      </c>
      <c r="I10" s="693" t="s">
        <v>133</v>
      </c>
      <c r="J10" s="672" t="s">
        <v>133</v>
      </c>
      <c r="K10" s="701" t="s">
        <v>133</v>
      </c>
      <c r="L10" s="703" t="s">
        <v>133</v>
      </c>
      <c r="M10" s="672" t="s">
        <v>133</v>
      </c>
    </row>
    <row r="11" spans="1:13" s="3" customFormat="1" ht="32.25" customHeight="1">
      <c r="A11" s="33">
        <v>2017</v>
      </c>
      <c r="B11" s="354">
        <v>2</v>
      </c>
      <c r="C11" s="698">
        <v>3.97</v>
      </c>
      <c r="D11" s="700">
        <v>354.92</v>
      </c>
      <c r="E11" s="694">
        <v>189678</v>
      </c>
      <c r="F11" s="363" t="s">
        <v>133</v>
      </c>
      <c r="G11" s="702" t="s">
        <v>133</v>
      </c>
      <c r="H11" s="876" t="s">
        <v>133</v>
      </c>
      <c r="I11" s="363" t="s">
        <v>133</v>
      </c>
      <c r="J11" s="363" t="s">
        <v>133</v>
      </c>
      <c r="K11" s="702" t="s">
        <v>133</v>
      </c>
      <c r="L11" s="704" t="s">
        <v>133</v>
      </c>
      <c r="M11" s="363" t="s">
        <v>133</v>
      </c>
    </row>
    <row r="12" spans="1:13" s="3" customFormat="1" ht="32.25" customHeight="1">
      <c r="A12" s="33">
        <v>2018</v>
      </c>
      <c r="B12" s="354">
        <v>11</v>
      </c>
      <c r="C12" s="698">
        <v>5.715</v>
      </c>
      <c r="D12" s="700">
        <v>415.76</v>
      </c>
      <c r="E12" s="694">
        <v>269565</v>
      </c>
      <c r="F12" s="363" t="s">
        <v>133</v>
      </c>
      <c r="G12" s="702" t="s">
        <v>133</v>
      </c>
      <c r="H12" s="876" t="s">
        <v>133</v>
      </c>
      <c r="I12" s="363" t="s">
        <v>133</v>
      </c>
      <c r="J12" s="363">
        <v>1</v>
      </c>
      <c r="K12" s="702">
        <v>0.12</v>
      </c>
      <c r="L12" s="704">
        <v>20.79</v>
      </c>
      <c r="M12" s="363">
        <v>1237</v>
      </c>
    </row>
    <row r="13" spans="1:13" s="3" customFormat="1" ht="32.25" customHeight="1">
      <c r="A13" s="33">
        <v>2019</v>
      </c>
      <c r="B13" s="354">
        <f>SUM(F13,J13,B25,J25)</f>
        <v>6</v>
      </c>
      <c r="C13" s="698">
        <v>0.239</v>
      </c>
      <c r="D13" s="700">
        <v>1.58</v>
      </c>
      <c r="E13" s="694">
        <v>47033</v>
      </c>
      <c r="F13" s="363" t="s">
        <v>133</v>
      </c>
      <c r="G13" s="702" t="s">
        <v>133</v>
      </c>
      <c r="H13" s="876" t="s">
        <v>133</v>
      </c>
      <c r="I13" s="363" t="s">
        <v>133</v>
      </c>
      <c r="J13" s="363">
        <v>1</v>
      </c>
      <c r="K13" s="702">
        <v>0.092</v>
      </c>
      <c r="L13" s="704">
        <v>1.58</v>
      </c>
      <c r="M13" s="363">
        <v>21677</v>
      </c>
    </row>
    <row r="14" spans="1:13" s="3" customFormat="1" ht="32.25" customHeight="1">
      <c r="A14" s="33">
        <v>2020</v>
      </c>
      <c r="B14" s="354">
        <f>SUM(F14,J14,B26,J26)</f>
        <v>4</v>
      </c>
      <c r="C14" s="698">
        <v>0.8779</v>
      </c>
      <c r="D14" s="700">
        <v>241.10999999999999</v>
      </c>
      <c r="E14" s="694">
        <v>124074</v>
      </c>
      <c r="F14" s="363" t="s">
        <v>133</v>
      </c>
      <c r="G14" s="702" t="s">
        <v>133</v>
      </c>
      <c r="H14" s="876" t="s">
        <v>133</v>
      </c>
      <c r="I14" s="363" t="s">
        <v>133</v>
      </c>
      <c r="J14" s="363">
        <v>1</v>
      </c>
      <c r="K14" s="702">
        <v>0.027</v>
      </c>
      <c r="L14" s="704">
        <v>228.95</v>
      </c>
      <c r="M14" s="363">
        <v>15577</v>
      </c>
    </row>
    <row r="15" spans="1:13" s="5" customFormat="1" ht="63.75" customHeight="1" thickBot="1">
      <c r="A15" s="689">
        <v>2021</v>
      </c>
      <c r="B15" s="695">
        <f>SUM(F15,J15,B27,J27)</f>
        <v>5</v>
      </c>
      <c r="C15" s="878">
        <v>0.39</v>
      </c>
      <c r="D15" s="875">
        <v>0</v>
      </c>
      <c r="E15" s="696">
        <v>59592</v>
      </c>
      <c r="F15" s="691" t="s">
        <v>133</v>
      </c>
      <c r="G15" s="873" t="s">
        <v>133</v>
      </c>
      <c r="H15" s="877" t="s">
        <v>133</v>
      </c>
      <c r="I15" s="691" t="s">
        <v>133</v>
      </c>
      <c r="J15" s="691" t="s">
        <v>133</v>
      </c>
      <c r="K15" s="873" t="s">
        <v>133</v>
      </c>
      <c r="L15" s="874" t="s">
        <v>133</v>
      </c>
      <c r="M15" s="691" t="s">
        <v>133</v>
      </c>
    </row>
    <row r="16" spans="2:13" s="77" customFormat="1" ht="15.75" customHeight="1" thickBot="1"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</row>
    <row r="17" spans="1:13" s="3" customFormat="1" ht="17.25" customHeight="1">
      <c r="A17" s="38" t="s">
        <v>290</v>
      </c>
      <c r="B17" s="690" t="s">
        <v>526</v>
      </c>
      <c r="C17" s="27"/>
      <c r="D17" s="27"/>
      <c r="E17" s="49"/>
      <c r="F17" s="27"/>
      <c r="G17" s="27"/>
      <c r="H17" s="27"/>
      <c r="I17" s="49"/>
      <c r="J17" s="27" t="s">
        <v>466</v>
      </c>
      <c r="K17" s="27"/>
      <c r="L17" s="27"/>
      <c r="M17" s="27"/>
    </row>
    <row r="18" spans="1:13" s="3" customFormat="1" ht="17.25" customHeight="1">
      <c r="A18" s="33"/>
      <c r="B18" s="42" t="s">
        <v>527</v>
      </c>
      <c r="C18" s="42"/>
      <c r="D18" s="42"/>
      <c r="E18" s="41"/>
      <c r="F18" s="42"/>
      <c r="G18" s="42"/>
      <c r="H18" s="42"/>
      <c r="I18" s="41"/>
      <c r="J18" s="42" t="s">
        <v>16</v>
      </c>
      <c r="K18" s="42"/>
      <c r="L18" s="42"/>
      <c r="M18" s="42"/>
    </row>
    <row r="19" spans="1:13" s="3" customFormat="1" ht="17.25" customHeight="1">
      <c r="A19" s="33"/>
      <c r="B19" s="1065" t="s">
        <v>1105</v>
      </c>
      <c r="C19" s="1021"/>
      <c r="D19" s="1066" t="s">
        <v>1106</v>
      </c>
      <c r="E19" s="1021"/>
      <c r="F19" s="1066" t="s">
        <v>1107</v>
      </c>
      <c r="G19" s="1021"/>
      <c r="H19" s="1066" t="s">
        <v>1110</v>
      </c>
      <c r="I19" s="1021"/>
      <c r="J19" s="118" t="s">
        <v>465</v>
      </c>
      <c r="K19" s="118" t="s">
        <v>274</v>
      </c>
      <c r="L19" s="149" t="s">
        <v>464</v>
      </c>
      <c r="M19" s="188" t="s">
        <v>1109</v>
      </c>
    </row>
    <row r="20" spans="1:13" s="3" customFormat="1" ht="17.25" customHeight="1">
      <c r="A20" s="33"/>
      <c r="B20" s="1022"/>
      <c r="C20" s="1023"/>
      <c r="D20" s="1022"/>
      <c r="E20" s="1023"/>
      <c r="F20" s="1022"/>
      <c r="G20" s="1023"/>
      <c r="H20" s="1022"/>
      <c r="I20" s="1023"/>
      <c r="J20" s="33"/>
      <c r="K20" s="33"/>
      <c r="L20" s="34"/>
      <c r="M20" s="46"/>
    </row>
    <row r="21" spans="1:13" s="3" customFormat="1" ht="17.25" customHeight="1">
      <c r="A21" s="36"/>
      <c r="B21" s="1024"/>
      <c r="C21" s="1025"/>
      <c r="D21" s="1024"/>
      <c r="E21" s="1025"/>
      <c r="F21" s="1024"/>
      <c r="G21" s="1025"/>
      <c r="H21" s="1024"/>
      <c r="I21" s="1025"/>
      <c r="J21" s="36" t="s">
        <v>469</v>
      </c>
      <c r="K21" s="36" t="s">
        <v>7</v>
      </c>
      <c r="L21" s="23" t="s">
        <v>523</v>
      </c>
      <c r="M21" s="37" t="s">
        <v>467</v>
      </c>
    </row>
    <row r="22" spans="1:13" s="3" customFormat="1" ht="32.25" customHeight="1">
      <c r="A22" s="33">
        <v>2016</v>
      </c>
      <c r="B22" s="1027">
        <v>4</v>
      </c>
      <c r="C22" s="1010"/>
      <c r="D22" s="1030">
        <v>0.98</v>
      </c>
      <c r="E22" s="1030"/>
      <c r="F22" s="1026">
        <v>154.29</v>
      </c>
      <c r="G22" s="1026"/>
      <c r="H22" s="1010">
        <v>193109</v>
      </c>
      <c r="I22" s="1010"/>
      <c r="J22" s="672">
        <v>1</v>
      </c>
      <c r="K22" s="701">
        <v>0.09</v>
      </c>
      <c r="L22" s="703">
        <v>12.69</v>
      </c>
      <c r="M22" s="672">
        <v>1524</v>
      </c>
    </row>
    <row r="23" spans="1:13" s="3" customFormat="1" ht="32.25" customHeight="1">
      <c r="A23" s="33">
        <v>2017</v>
      </c>
      <c r="B23" s="1029">
        <v>2</v>
      </c>
      <c r="C23" s="1007"/>
      <c r="D23" s="1031">
        <v>3.97</v>
      </c>
      <c r="E23" s="1031"/>
      <c r="F23" s="1028">
        <v>354.92</v>
      </c>
      <c r="G23" s="1028"/>
      <c r="H23" s="1006">
        <v>189678</v>
      </c>
      <c r="I23" s="1006"/>
      <c r="J23" s="474" t="s">
        <v>133</v>
      </c>
      <c r="K23" s="705" t="s">
        <v>133</v>
      </c>
      <c r="L23" s="706" t="s">
        <v>133</v>
      </c>
      <c r="M23" s="363" t="s">
        <v>133</v>
      </c>
    </row>
    <row r="24" spans="1:13" s="3" customFormat="1" ht="32.25" customHeight="1">
      <c r="A24" s="33">
        <v>2018</v>
      </c>
      <c r="B24" s="1029">
        <v>9</v>
      </c>
      <c r="C24" s="1007"/>
      <c r="D24" s="1031">
        <v>5</v>
      </c>
      <c r="E24" s="1031"/>
      <c r="F24" s="1028">
        <v>390.07</v>
      </c>
      <c r="G24" s="1028"/>
      <c r="H24" s="1006">
        <v>268290</v>
      </c>
      <c r="I24" s="1006"/>
      <c r="J24" s="474">
        <v>1</v>
      </c>
      <c r="K24" s="705">
        <v>0.207</v>
      </c>
      <c r="L24" s="706">
        <v>4.9</v>
      </c>
      <c r="M24" s="363">
        <v>38</v>
      </c>
    </row>
    <row r="25" spans="1:13" s="3" customFormat="1" ht="32.25" customHeight="1">
      <c r="A25" s="33">
        <v>2019</v>
      </c>
      <c r="B25" s="1029">
        <v>5</v>
      </c>
      <c r="C25" s="1007"/>
      <c r="D25" s="1031">
        <v>0.147</v>
      </c>
      <c r="E25" s="1031"/>
      <c r="F25" s="1028" t="s">
        <v>133</v>
      </c>
      <c r="G25" s="1028"/>
      <c r="H25" s="1006">
        <v>25356</v>
      </c>
      <c r="I25" s="1006"/>
      <c r="J25" s="474" t="s">
        <v>133</v>
      </c>
      <c r="K25" s="705" t="s">
        <v>133</v>
      </c>
      <c r="L25" s="706" t="s">
        <v>133</v>
      </c>
      <c r="M25" s="363" t="s">
        <v>133</v>
      </c>
    </row>
    <row r="26" spans="1:13" s="3" customFormat="1" ht="32.25" customHeight="1">
      <c r="A26" s="33">
        <v>2020</v>
      </c>
      <c r="B26" s="1029">
        <v>3</v>
      </c>
      <c r="C26" s="1007"/>
      <c r="D26" s="1031">
        <v>0.8509</v>
      </c>
      <c r="E26" s="1031"/>
      <c r="F26" s="1028">
        <v>12.16</v>
      </c>
      <c r="G26" s="1028"/>
      <c r="H26" s="1006">
        <v>108497</v>
      </c>
      <c r="I26" s="1006"/>
      <c r="J26" s="474" t="s">
        <v>133</v>
      </c>
      <c r="K26" s="474" t="s">
        <v>133</v>
      </c>
      <c r="L26" s="474" t="s">
        <v>133</v>
      </c>
      <c r="M26" s="363" t="s">
        <v>133</v>
      </c>
    </row>
    <row r="27" spans="1:13" s="5" customFormat="1" ht="63.75" customHeight="1" thickBot="1">
      <c r="A27" s="689">
        <v>2021</v>
      </c>
      <c r="B27" s="1032">
        <v>5</v>
      </c>
      <c r="C27" s="1033"/>
      <c r="D27" s="1034">
        <v>0.39</v>
      </c>
      <c r="E27" s="1034"/>
      <c r="F27" s="1035" t="s">
        <v>133</v>
      </c>
      <c r="G27" s="1036"/>
      <c r="H27" s="1037">
        <v>59592</v>
      </c>
      <c r="I27" s="1038"/>
      <c r="J27" s="691" t="s">
        <v>133</v>
      </c>
      <c r="K27" s="691" t="s">
        <v>133</v>
      </c>
      <c r="L27" s="691" t="s">
        <v>133</v>
      </c>
      <c r="M27" s="691" t="s">
        <v>133</v>
      </c>
    </row>
    <row r="28" spans="1:13" ht="15" customHeight="1">
      <c r="A28" s="67" t="s">
        <v>367</v>
      </c>
      <c r="B28" s="238"/>
      <c r="C28" s="238"/>
      <c r="D28" s="238"/>
      <c r="E28" s="238"/>
      <c r="F28" s="238"/>
      <c r="G28" s="238"/>
      <c r="H28" s="238"/>
      <c r="I28" s="238"/>
      <c r="J28" s="238"/>
      <c r="K28" s="238"/>
      <c r="L28" s="238"/>
      <c r="M28" s="238"/>
    </row>
    <row r="29" spans="1:13" ht="12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</row>
    <row r="30" ht="12">
      <c r="A30" s="74"/>
    </row>
  </sheetData>
  <sheetProtection/>
  <mergeCells count="28">
    <mergeCell ref="D25:E25"/>
    <mergeCell ref="F27:G27"/>
    <mergeCell ref="H27:I27"/>
    <mergeCell ref="H26:I26"/>
    <mergeCell ref="F26:G26"/>
    <mergeCell ref="D26:E26"/>
    <mergeCell ref="B24:C24"/>
    <mergeCell ref="B25:C25"/>
    <mergeCell ref="B27:C27"/>
    <mergeCell ref="H25:I25"/>
    <mergeCell ref="F24:G24"/>
    <mergeCell ref="D27:E27"/>
    <mergeCell ref="F25:G25"/>
    <mergeCell ref="H24:I24"/>
    <mergeCell ref="B26:C26"/>
    <mergeCell ref="D24:E24"/>
    <mergeCell ref="B22:C22"/>
    <mergeCell ref="F23:G23"/>
    <mergeCell ref="F19:G21"/>
    <mergeCell ref="H19:I21"/>
    <mergeCell ref="B19:C21"/>
    <mergeCell ref="H22:I22"/>
    <mergeCell ref="B23:C23"/>
    <mergeCell ref="H23:I23"/>
    <mergeCell ref="D22:E22"/>
    <mergeCell ref="D23:E23"/>
    <mergeCell ref="D19:E21"/>
    <mergeCell ref="F22:G22"/>
  </mergeCells>
  <printOptions horizontalCentered="1"/>
  <pageMargins left="0.3937007874015748" right="0.3937007874015748" top="0.5511811023622047" bottom="0.5511811023622047" header="0.5118110236220472" footer="0.5118110236220472"/>
  <pageSetup blackAndWhite="1"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FF00"/>
  </sheetPr>
  <dimension ref="A1:O17"/>
  <sheetViews>
    <sheetView view="pageBreakPreview" zoomScaleSheetLayoutView="100" zoomScalePageLayoutView="0" workbookViewId="0" topLeftCell="A1">
      <selection activeCell="L11" sqref="L11"/>
    </sheetView>
  </sheetViews>
  <sheetFormatPr defaultColWidth="9.140625" defaultRowHeight="12"/>
  <cols>
    <col min="1" max="1" width="11.28125" style="9" customWidth="1"/>
    <col min="2" max="10" width="10.00390625" style="9" customWidth="1"/>
    <col min="11" max="11" width="9.28125" style="9" customWidth="1"/>
    <col min="12" max="16384" width="9.140625" style="9" customWidth="1"/>
  </cols>
  <sheetData>
    <row r="1" spans="1:10" s="102" customFormat="1" ht="18.75" customHeight="1">
      <c r="A1" s="101"/>
      <c r="J1" s="100"/>
    </row>
    <row r="2" spans="1:10" s="167" customFormat="1" ht="24.75" customHeight="1">
      <c r="A2" s="169" t="s">
        <v>572</v>
      </c>
      <c r="B2" s="171"/>
      <c r="C2" s="171"/>
      <c r="D2" s="171"/>
      <c r="E2" s="171"/>
      <c r="F2" s="171"/>
      <c r="G2" s="171"/>
      <c r="H2" s="171"/>
      <c r="I2" s="171"/>
      <c r="J2" s="171"/>
    </row>
    <row r="3" spans="1:10" s="167" customFormat="1" ht="24.75" customHeight="1">
      <c r="A3" s="169" t="s">
        <v>489</v>
      </c>
      <c r="B3" s="169"/>
      <c r="C3" s="169"/>
      <c r="D3" s="169"/>
      <c r="E3" s="169"/>
      <c r="F3" s="169"/>
      <c r="G3" s="169"/>
      <c r="H3" s="169"/>
      <c r="I3" s="169"/>
      <c r="J3" s="169"/>
    </row>
    <row r="4" s="255" customFormat="1" ht="15" customHeight="1" thickBot="1">
      <c r="A4" s="255" t="s">
        <v>576</v>
      </c>
    </row>
    <row r="5" spans="1:10" s="242" customFormat="1" ht="37.5" customHeight="1">
      <c r="A5" s="239"/>
      <c r="B5" s="240" t="s">
        <v>846</v>
      </c>
      <c r="C5" s="241"/>
      <c r="D5" s="240"/>
      <c r="E5" s="241"/>
      <c r="F5" s="240"/>
      <c r="G5" s="241"/>
      <c r="H5" s="240"/>
      <c r="I5" s="240"/>
      <c r="J5" s="240"/>
    </row>
    <row r="6" spans="1:10" s="242" customFormat="1" ht="37.5" customHeight="1">
      <c r="A6" s="1039" t="s">
        <v>575</v>
      </c>
      <c r="B6" s="243" t="s">
        <v>847</v>
      </c>
      <c r="C6" s="244" t="s">
        <v>848</v>
      </c>
      <c r="D6" s="243" t="s">
        <v>849</v>
      </c>
      <c r="E6" s="244" t="s">
        <v>850</v>
      </c>
      <c r="F6" s="244" t="s">
        <v>851</v>
      </c>
      <c r="G6" s="244" t="s">
        <v>845</v>
      </c>
      <c r="H6" s="245" t="s">
        <v>852</v>
      </c>
      <c r="I6" s="243" t="s">
        <v>853</v>
      </c>
      <c r="J6" s="246" t="s">
        <v>1</v>
      </c>
    </row>
    <row r="7" spans="1:10" s="242" customFormat="1" ht="37.5" customHeight="1">
      <c r="A7" s="1039"/>
      <c r="B7" s="661"/>
      <c r="C7" s="661"/>
      <c r="D7" s="247"/>
      <c r="E7" s="661"/>
      <c r="F7" s="661"/>
      <c r="G7" s="661"/>
      <c r="H7" s="248" t="s">
        <v>488</v>
      </c>
      <c r="I7" s="249" t="s">
        <v>487</v>
      </c>
      <c r="J7" s="250"/>
    </row>
    <row r="8" spans="1:10" s="242" customFormat="1" ht="37.5" customHeight="1">
      <c r="A8" s="251"/>
      <c r="B8" s="251" t="s">
        <v>486</v>
      </c>
      <c r="C8" s="251" t="s">
        <v>485</v>
      </c>
      <c r="D8" s="252" t="s">
        <v>484</v>
      </c>
      <c r="E8" s="251" t="s">
        <v>483</v>
      </c>
      <c r="F8" s="251" t="s">
        <v>482</v>
      </c>
      <c r="G8" s="251" t="s">
        <v>481</v>
      </c>
      <c r="H8" s="253" t="s">
        <v>480</v>
      </c>
      <c r="I8" s="252" t="s">
        <v>479</v>
      </c>
      <c r="J8" s="254" t="s">
        <v>478</v>
      </c>
    </row>
    <row r="9" spans="1:15" s="242" customFormat="1" ht="75" customHeight="1">
      <c r="A9" s="661">
        <v>2016</v>
      </c>
      <c r="B9" s="710" t="s">
        <v>133</v>
      </c>
      <c r="C9" s="710">
        <v>1.77</v>
      </c>
      <c r="D9" s="711" t="s">
        <v>133</v>
      </c>
      <c r="E9" s="712" t="s">
        <v>133</v>
      </c>
      <c r="F9" s="711">
        <v>1.37</v>
      </c>
      <c r="G9" s="712" t="s">
        <v>133</v>
      </c>
      <c r="H9" s="711">
        <v>0.94</v>
      </c>
      <c r="I9" s="712">
        <v>0.53</v>
      </c>
      <c r="J9" s="711">
        <v>2.03</v>
      </c>
      <c r="K9" s="256"/>
      <c r="L9" s="256"/>
      <c r="M9" s="256"/>
      <c r="N9" s="256"/>
      <c r="O9" s="256"/>
    </row>
    <row r="10" spans="1:15" s="242" customFormat="1" ht="75" customHeight="1">
      <c r="A10" s="661">
        <v>2017</v>
      </c>
      <c r="B10" s="711" t="s">
        <v>133</v>
      </c>
      <c r="C10" s="711">
        <v>2.33</v>
      </c>
      <c r="D10" s="711" t="s">
        <v>133</v>
      </c>
      <c r="E10" s="711" t="s">
        <v>133</v>
      </c>
      <c r="F10" s="711">
        <v>1.11</v>
      </c>
      <c r="G10" s="711" t="s">
        <v>133</v>
      </c>
      <c r="H10" s="711">
        <v>0.56</v>
      </c>
      <c r="I10" s="711">
        <v>0.37</v>
      </c>
      <c r="J10" s="711">
        <v>7.54</v>
      </c>
      <c r="K10" s="256"/>
      <c r="L10" s="256"/>
      <c r="M10" s="256"/>
      <c r="N10" s="256"/>
      <c r="O10" s="256"/>
    </row>
    <row r="11" spans="1:15" s="242" customFormat="1" ht="75" customHeight="1">
      <c r="A11" s="661">
        <v>2018</v>
      </c>
      <c r="B11" s="710" t="s">
        <v>133</v>
      </c>
      <c r="C11" s="710">
        <v>1.99</v>
      </c>
      <c r="D11" s="711" t="s">
        <v>133</v>
      </c>
      <c r="E11" s="712" t="s">
        <v>133</v>
      </c>
      <c r="F11" s="711">
        <v>0.89</v>
      </c>
      <c r="G11" s="712" t="s">
        <v>133</v>
      </c>
      <c r="H11" s="711">
        <v>0.34</v>
      </c>
      <c r="I11" s="712">
        <v>1.67</v>
      </c>
      <c r="J11" s="711">
        <v>6.58</v>
      </c>
      <c r="K11" s="256"/>
      <c r="L11" s="256"/>
      <c r="M11" s="256"/>
      <c r="N11" s="256"/>
      <c r="O11" s="256"/>
    </row>
    <row r="12" spans="1:15" s="242" customFormat="1" ht="75" customHeight="1">
      <c r="A12" s="661">
        <v>2019</v>
      </c>
      <c r="B12" s="710" t="s">
        <v>133</v>
      </c>
      <c r="C12" s="710">
        <v>0.43</v>
      </c>
      <c r="D12" s="711" t="s">
        <v>133</v>
      </c>
      <c r="E12" s="712" t="s">
        <v>133</v>
      </c>
      <c r="F12" s="711">
        <v>1.707</v>
      </c>
      <c r="G12" s="712" t="s">
        <v>133</v>
      </c>
      <c r="H12" s="711" t="s">
        <v>133</v>
      </c>
      <c r="I12" s="712" t="s">
        <v>133</v>
      </c>
      <c r="J12" s="711">
        <v>6.3</v>
      </c>
      <c r="K12" s="256"/>
      <c r="L12" s="256"/>
      <c r="M12" s="256"/>
      <c r="N12" s="256"/>
      <c r="O12" s="256"/>
    </row>
    <row r="13" spans="1:15" s="242" customFormat="1" ht="75" customHeight="1">
      <c r="A13" s="661">
        <v>2020</v>
      </c>
      <c r="B13" s="710" t="s">
        <v>133</v>
      </c>
      <c r="C13" s="710">
        <v>3.9191</v>
      </c>
      <c r="D13" s="711" t="s">
        <v>133</v>
      </c>
      <c r="E13" s="712" t="s">
        <v>133</v>
      </c>
      <c r="F13" s="711">
        <v>0.437</v>
      </c>
      <c r="G13" s="712" t="s">
        <v>133</v>
      </c>
      <c r="H13" s="711">
        <v>0.0195</v>
      </c>
      <c r="I13" s="712">
        <v>3.1205</v>
      </c>
      <c r="J13" s="711">
        <v>5.7865</v>
      </c>
      <c r="K13" s="256"/>
      <c r="L13" s="256"/>
      <c r="M13" s="256"/>
      <c r="N13" s="256"/>
      <c r="O13" s="256"/>
    </row>
    <row r="14" spans="1:15" s="260" customFormat="1" ht="111" customHeight="1">
      <c r="A14" s="257">
        <v>2021</v>
      </c>
      <c r="B14" s="713" t="s">
        <v>133</v>
      </c>
      <c r="C14" s="713">
        <v>0.001</v>
      </c>
      <c r="D14" s="713" t="s">
        <v>133</v>
      </c>
      <c r="E14" s="713" t="s">
        <v>133</v>
      </c>
      <c r="F14" s="713">
        <v>1.1455</v>
      </c>
      <c r="G14" s="713" t="s">
        <v>133</v>
      </c>
      <c r="H14" s="713">
        <v>0.7749</v>
      </c>
      <c r="I14" s="713">
        <v>4.2999</v>
      </c>
      <c r="J14" s="713">
        <v>2.9161</v>
      </c>
      <c r="K14" s="258"/>
      <c r="L14" s="258"/>
      <c r="M14" s="259"/>
      <c r="N14" s="259"/>
      <c r="O14" s="259"/>
    </row>
    <row r="15" spans="1:15" s="263" customFormat="1" ht="15" customHeight="1">
      <c r="A15" s="261" t="s">
        <v>941</v>
      </c>
      <c r="B15" s="262"/>
      <c r="C15" s="262"/>
      <c r="D15" s="262"/>
      <c r="E15" s="262"/>
      <c r="F15" s="262"/>
      <c r="G15" s="262"/>
      <c r="H15" s="262"/>
      <c r="I15" s="262"/>
      <c r="J15" s="262"/>
      <c r="K15" s="261"/>
      <c r="L15" s="261"/>
      <c r="M15" s="261"/>
      <c r="N15" s="261"/>
      <c r="O15" s="261"/>
    </row>
    <row r="16" spans="1:15" ht="30" customHeight="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</row>
    <row r="17" spans="1:15" ht="12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</row>
  </sheetData>
  <sheetProtection/>
  <mergeCells count="1">
    <mergeCell ref="A6:A7"/>
  </mergeCells>
  <printOptions horizontalCentered="1"/>
  <pageMargins left="0.3937007874015748" right="0.3937007874015748" top="0.5511811023622047" bottom="0.5511811023622047" header="0.5118110236220472" footer="0.5118110236220472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FF00"/>
  </sheetPr>
  <dimension ref="A1:N21"/>
  <sheetViews>
    <sheetView view="pageBreakPreview" zoomScaleSheetLayoutView="100" zoomScalePageLayoutView="0" workbookViewId="0" topLeftCell="A1">
      <selection activeCell="O14" sqref="O14"/>
    </sheetView>
  </sheetViews>
  <sheetFormatPr defaultColWidth="9.140625" defaultRowHeight="12"/>
  <cols>
    <col min="1" max="1" width="11.00390625" style="881" customWidth="1"/>
    <col min="2" max="3" width="16.7109375" style="881" customWidth="1"/>
    <col min="4" max="6" width="8.140625" style="881" customWidth="1"/>
    <col min="7" max="8" width="16.7109375" style="881" customWidth="1"/>
    <col min="9" max="9" width="0.13671875" style="881" hidden="1" customWidth="1"/>
    <col min="10" max="10" width="9.140625" style="881" hidden="1" customWidth="1"/>
    <col min="11" max="11" width="1.1484375" style="881" customWidth="1"/>
    <col min="12" max="12" width="1.57421875" style="881" customWidth="1"/>
    <col min="13" max="13" width="0.5625" style="881" customWidth="1"/>
    <col min="14" max="16384" width="9.140625" style="881" customWidth="1"/>
  </cols>
  <sheetData>
    <row r="1" s="151" customFormat="1" ht="18.75" customHeight="1">
      <c r="A1" s="152"/>
    </row>
    <row r="2" spans="1:8" s="172" customFormat="1" ht="25.5" customHeight="1">
      <c r="A2" s="189" t="s">
        <v>573</v>
      </c>
      <c r="B2" s="190"/>
      <c r="C2" s="190"/>
      <c r="D2" s="190"/>
      <c r="E2" s="190"/>
      <c r="F2" s="190"/>
      <c r="G2" s="190"/>
      <c r="H2" s="190"/>
    </row>
    <row r="3" spans="1:8" s="172" customFormat="1" ht="25.5" customHeight="1">
      <c r="A3" s="189" t="s">
        <v>504</v>
      </c>
      <c r="B3" s="189"/>
      <c r="C3" s="189"/>
      <c r="D3" s="189"/>
      <c r="E3" s="189"/>
      <c r="F3" s="189"/>
      <c r="G3" s="189"/>
      <c r="H3" s="189"/>
    </row>
    <row r="4" s="264" customFormat="1" ht="15" customHeight="1" thickBot="1">
      <c r="A4" s="264" t="s">
        <v>855</v>
      </c>
    </row>
    <row r="5" spans="1:8" s="267" customFormat="1" ht="21.75" customHeight="1">
      <c r="A5" s="856"/>
      <c r="B5" s="265" t="s">
        <v>859</v>
      </c>
      <c r="C5" s="266" t="s">
        <v>860</v>
      </c>
      <c r="D5" s="1040" t="s">
        <v>861</v>
      </c>
      <c r="E5" s="1041"/>
      <c r="F5" s="1042"/>
      <c r="G5" s="855" t="s">
        <v>862</v>
      </c>
      <c r="H5" s="266" t="s">
        <v>863</v>
      </c>
    </row>
    <row r="6" spans="1:8" s="267" customFormat="1" ht="21.75" customHeight="1">
      <c r="A6" s="857"/>
      <c r="B6" s="857" t="s">
        <v>864</v>
      </c>
      <c r="C6" s="268" t="s">
        <v>856</v>
      </c>
      <c r="D6" s="1043" t="s">
        <v>864</v>
      </c>
      <c r="E6" s="1044"/>
      <c r="F6" s="1045"/>
      <c r="G6" s="269" t="s">
        <v>864</v>
      </c>
      <c r="H6" s="268" t="s">
        <v>864</v>
      </c>
    </row>
    <row r="7" spans="1:8" s="267" customFormat="1" ht="21.75" customHeight="1">
      <c r="A7" s="857" t="s">
        <v>865</v>
      </c>
      <c r="B7" s="859" t="s">
        <v>503</v>
      </c>
      <c r="C7" s="859" t="s">
        <v>502</v>
      </c>
      <c r="D7" s="1046" t="s">
        <v>501</v>
      </c>
      <c r="E7" s="1047"/>
      <c r="F7" s="1048"/>
      <c r="G7" s="859" t="s">
        <v>500</v>
      </c>
      <c r="H7" s="858" t="s">
        <v>499</v>
      </c>
    </row>
    <row r="8" spans="1:8" s="267" customFormat="1" ht="21.75" customHeight="1">
      <c r="A8" s="857"/>
      <c r="B8" s="859" t="s">
        <v>497</v>
      </c>
      <c r="C8" s="859" t="s">
        <v>497</v>
      </c>
      <c r="D8" s="1046" t="s">
        <v>498</v>
      </c>
      <c r="E8" s="1047"/>
      <c r="F8" s="1048"/>
      <c r="G8" s="857" t="s">
        <v>497</v>
      </c>
      <c r="H8" s="858" t="s">
        <v>496</v>
      </c>
    </row>
    <row r="9" spans="1:8" s="267" customFormat="1" ht="21.75" customHeight="1">
      <c r="A9" s="857"/>
      <c r="B9" s="859"/>
      <c r="C9" s="859"/>
      <c r="D9" s="270" t="s">
        <v>866</v>
      </c>
      <c r="E9" s="271" t="s">
        <v>867</v>
      </c>
      <c r="F9" s="270" t="s">
        <v>858</v>
      </c>
      <c r="G9" s="857"/>
      <c r="H9" s="858"/>
    </row>
    <row r="10" spans="1:8" s="267" customFormat="1" ht="21.75" customHeight="1">
      <c r="A10" s="861"/>
      <c r="B10" s="273"/>
      <c r="C10" s="273"/>
      <c r="D10" s="861" t="s">
        <v>495</v>
      </c>
      <c r="E10" s="861" t="s">
        <v>494</v>
      </c>
      <c r="F10" s="274" t="s">
        <v>493</v>
      </c>
      <c r="G10" s="274"/>
      <c r="H10" s="275"/>
    </row>
    <row r="11" spans="1:8" s="267" customFormat="1" ht="69.75" customHeight="1">
      <c r="A11" s="857">
        <v>2016</v>
      </c>
      <c r="B11" s="719" t="s">
        <v>133</v>
      </c>
      <c r="C11" s="719" t="s">
        <v>133</v>
      </c>
      <c r="D11" s="719" t="s">
        <v>133</v>
      </c>
      <c r="E11" s="719" t="s">
        <v>133</v>
      </c>
      <c r="F11" s="719">
        <v>945.9</v>
      </c>
      <c r="G11" s="719" t="s">
        <v>133</v>
      </c>
      <c r="H11" s="719" t="s">
        <v>133</v>
      </c>
    </row>
    <row r="12" spans="1:14" s="267" customFormat="1" ht="69.75" customHeight="1">
      <c r="A12" s="857">
        <v>2017</v>
      </c>
      <c r="B12" s="719" t="s">
        <v>133</v>
      </c>
      <c r="C12" s="719" t="s">
        <v>133</v>
      </c>
      <c r="D12" s="719" t="s">
        <v>133</v>
      </c>
      <c r="E12" s="719" t="s">
        <v>133</v>
      </c>
      <c r="F12" s="719">
        <v>946</v>
      </c>
      <c r="G12" s="719" t="s">
        <v>133</v>
      </c>
      <c r="H12" s="719" t="s">
        <v>133</v>
      </c>
      <c r="I12" s="276"/>
      <c r="J12" s="276"/>
      <c r="K12" s="276"/>
      <c r="L12" s="276"/>
      <c r="M12" s="276"/>
      <c r="N12" s="276"/>
    </row>
    <row r="13" spans="1:14" s="267" customFormat="1" ht="69.75" customHeight="1">
      <c r="A13" s="857">
        <v>2018</v>
      </c>
      <c r="B13" s="715" t="s">
        <v>133</v>
      </c>
      <c r="C13" s="715" t="s">
        <v>133</v>
      </c>
      <c r="D13" s="715" t="s">
        <v>133</v>
      </c>
      <c r="E13" s="715" t="s">
        <v>133</v>
      </c>
      <c r="F13" s="717">
        <v>944.2</v>
      </c>
      <c r="G13" s="715" t="s">
        <v>133</v>
      </c>
      <c r="H13" s="715" t="s">
        <v>133</v>
      </c>
      <c r="I13" s="276"/>
      <c r="J13" s="276"/>
      <c r="K13" s="276"/>
      <c r="L13" s="276"/>
      <c r="M13" s="276"/>
      <c r="N13" s="276"/>
    </row>
    <row r="14" spans="1:14" s="267" customFormat="1" ht="69.75" customHeight="1">
      <c r="A14" s="857">
        <v>2019</v>
      </c>
      <c r="B14" s="715" t="s">
        <v>133</v>
      </c>
      <c r="C14" s="715" t="s">
        <v>133</v>
      </c>
      <c r="D14" s="715" t="s">
        <v>133</v>
      </c>
      <c r="E14" s="715" t="s">
        <v>133</v>
      </c>
      <c r="F14" s="717">
        <v>950.7</v>
      </c>
      <c r="G14" s="715" t="s">
        <v>133</v>
      </c>
      <c r="H14" s="715" t="s">
        <v>133</v>
      </c>
      <c r="I14" s="276"/>
      <c r="J14" s="276"/>
      <c r="K14" s="276"/>
      <c r="L14" s="276"/>
      <c r="M14" s="276"/>
      <c r="N14" s="276"/>
    </row>
    <row r="15" spans="1:14" s="267" customFormat="1" ht="69.75" customHeight="1">
      <c r="A15" s="857">
        <v>2020</v>
      </c>
      <c r="B15" s="715" t="s">
        <v>133</v>
      </c>
      <c r="C15" s="715" t="s">
        <v>133</v>
      </c>
      <c r="D15" s="715" t="s">
        <v>133</v>
      </c>
      <c r="E15" s="715" t="s">
        <v>133</v>
      </c>
      <c r="F15" s="717">
        <v>950.7</v>
      </c>
      <c r="G15" s="715" t="s">
        <v>133</v>
      </c>
      <c r="H15" s="715" t="s">
        <v>133</v>
      </c>
      <c r="I15" s="276"/>
      <c r="J15" s="276"/>
      <c r="K15" s="276"/>
      <c r="L15" s="276"/>
      <c r="M15" s="276"/>
      <c r="N15" s="276"/>
    </row>
    <row r="16" spans="1:14" s="880" customFormat="1" ht="96.75" customHeight="1">
      <c r="A16" s="714">
        <v>2021</v>
      </c>
      <c r="B16" s="716" t="s">
        <v>133</v>
      </c>
      <c r="C16" s="716" t="s">
        <v>133</v>
      </c>
      <c r="D16" s="716" t="s">
        <v>133</v>
      </c>
      <c r="E16" s="716" t="s">
        <v>133</v>
      </c>
      <c r="F16" s="718">
        <v>959.3</v>
      </c>
      <c r="G16" s="716" t="s">
        <v>133</v>
      </c>
      <c r="H16" s="716" t="s">
        <v>133</v>
      </c>
      <c r="I16" s="879"/>
      <c r="J16" s="879"/>
      <c r="K16" s="879"/>
      <c r="L16" s="879"/>
      <c r="M16" s="879"/>
      <c r="N16" s="879"/>
    </row>
    <row r="17" spans="1:14" s="267" customFormat="1" ht="9.75" customHeight="1">
      <c r="A17" s="861"/>
      <c r="B17" s="277"/>
      <c r="C17" s="277"/>
      <c r="D17" s="277"/>
      <c r="E17" s="277"/>
      <c r="F17" s="277"/>
      <c r="G17" s="277"/>
      <c r="H17" s="277"/>
      <c r="I17" s="276"/>
      <c r="J17" s="276"/>
      <c r="K17" s="276"/>
      <c r="L17" s="276"/>
      <c r="M17" s="276"/>
      <c r="N17" s="276"/>
    </row>
    <row r="18" spans="1:14" s="264" customFormat="1" ht="15" customHeight="1">
      <c r="A18" s="279" t="s">
        <v>492</v>
      </c>
      <c r="B18" s="280"/>
      <c r="C18" s="280"/>
      <c r="D18" s="280"/>
      <c r="E18" s="280"/>
      <c r="F18" s="280"/>
      <c r="G18" s="1049"/>
      <c r="H18" s="1049"/>
      <c r="I18" s="278"/>
      <c r="J18" s="278"/>
      <c r="K18" s="278"/>
      <c r="L18" s="278"/>
      <c r="M18" s="278"/>
      <c r="N18" s="278"/>
    </row>
    <row r="19" spans="1:14" s="264" customFormat="1" ht="15" customHeight="1">
      <c r="A19" s="278" t="s">
        <v>491</v>
      </c>
      <c r="B19" s="281"/>
      <c r="C19" s="860"/>
      <c r="D19" s="860"/>
      <c r="E19" s="860"/>
      <c r="F19" s="281"/>
      <c r="G19" s="281"/>
      <c r="H19" s="860"/>
      <c r="I19" s="278"/>
      <c r="J19" s="278"/>
      <c r="K19" s="278"/>
      <c r="L19" s="278"/>
      <c r="M19" s="278"/>
      <c r="N19" s="278"/>
    </row>
    <row r="20" spans="1:8" s="264" customFormat="1" ht="15" customHeight="1">
      <c r="A20" s="278" t="s">
        <v>490</v>
      </c>
      <c r="B20" s="281"/>
      <c r="C20" s="860"/>
      <c r="D20" s="860"/>
      <c r="E20" s="860"/>
      <c r="F20" s="281"/>
      <c r="G20" s="281"/>
      <c r="H20" s="860"/>
    </row>
    <row r="21" spans="1:8" s="264" customFormat="1" ht="15" customHeight="1">
      <c r="A21" s="278" t="s">
        <v>433</v>
      </c>
      <c r="G21" s="1050"/>
      <c r="H21" s="1051"/>
    </row>
    <row r="22" ht="0.75" customHeight="1"/>
  </sheetData>
  <sheetProtection/>
  <mergeCells count="6">
    <mergeCell ref="D5:F5"/>
    <mergeCell ref="D6:F6"/>
    <mergeCell ref="D7:F7"/>
    <mergeCell ref="D8:F8"/>
    <mergeCell ref="G18:H18"/>
    <mergeCell ref="G21:H21"/>
  </mergeCells>
  <printOptions horizontalCentered="1"/>
  <pageMargins left="0.3937007874015748" right="0.3937007874015748" top="0.5511811023622047" bottom="0.5511811023622047" header="0.5118110236220472" footer="0.5118110236220472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FF00"/>
  </sheetPr>
  <dimension ref="A1:J34"/>
  <sheetViews>
    <sheetView view="pageBreakPreview" zoomScaleSheetLayoutView="100" zoomScalePageLayoutView="0" workbookViewId="0" topLeftCell="A1">
      <selection activeCell="K14" sqref="K14"/>
    </sheetView>
  </sheetViews>
  <sheetFormatPr defaultColWidth="9.140625" defaultRowHeight="12"/>
  <cols>
    <col min="1" max="1" width="12.7109375" style="153" customWidth="1"/>
    <col min="2" max="9" width="11.140625" style="153" customWidth="1"/>
    <col min="10" max="10" width="9.28125" style="153" customWidth="1"/>
    <col min="11" max="16384" width="9.140625" style="153" customWidth="1"/>
  </cols>
  <sheetData>
    <row r="1" spans="1:9" s="154" customFormat="1" ht="18.75" customHeight="1">
      <c r="A1" s="155"/>
      <c r="I1" s="100"/>
    </row>
    <row r="2" spans="1:9" s="193" customFormat="1" ht="24.75" customHeight="1">
      <c r="A2" s="191" t="s">
        <v>574</v>
      </c>
      <c r="B2" s="192"/>
      <c r="C2" s="192"/>
      <c r="D2" s="192"/>
      <c r="E2" s="192"/>
      <c r="F2" s="192"/>
      <c r="G2" s="192"/>
      <c r="H2" s="192"/>
      <c r="I2" s="192"/>
    </row>
    <row r="3" spans="1:9" s="193" customFormat="1" ht="24.75" customHeight="1">
      <c r="A3" s="1052" t="s">
        <v>520</v>
      </c>
      <c r="B3" s="1052"/>
      <c r="C3" s="1052"/>
      <c r="D3" s="1052"/>
      <c r="E3" s="1052"/>
      <c r="F3" s="1052"/>
      <c r="G3" s="1052"/>
      <c r="H3" s="1052"/>
      <c r="I3" s="1052"/>
    </row>
    <row r="4" s="282" customFormat="1" ht="15" customHeight="1" thickBot="1">
      <c r="A4" s="264" t="s">
        <v>854</v>
      </c>
    </row>
    <row r="5" spans="1:9" s="287" customFormat="1" ht="16.5" customHeight="1">
      <c r="A5" s="283"/>
      <c r="B5" s="284" t="s">
        <v>870</v>
      </c>
      <c r="C5" s="285"/>
      <c r="D5" s="284" t="s">
        <v>868</v>
      </c>
      <c r="E5" s="285"/>
      <c r="F5" s="284" t="s">
        <v>871</v>
      </c>
      <c r="G5" s="284"/>
      <c r="H5" s="286" t="s">
        <v>872</v>
      </c>
      <c r="I5" s="284"/>
    </row>
    <row r="6" spans="1:9" s="287" customFormat="1" ht="16.5" customHeight="1">
      <c r="A6" s="288"/>
      <c r="B6" s="289"/>
      <c r="C6" s="288"/>
      <c r="D6" s="289"/>
      <c r="E6" s="288"/>
      <c r="F6" s="290" t="s">
        <v>873</v>
      </c>
      <c r="G6" s="290"/>
      <c r="H6" s="291" t="s">
        <v>874</v>
      </c>
      <c r="I6" s="290"/>
    </row>
    <row r="7" spans="1:9" s="287" customFormat="1" ht="16.5" customHeight="1">
      <c r="A7" s="1053" t="s">
        <v>1029</v>
      </c>
      <c r="B7" s="290"/>
      <c r="C7" s="292"/>
      <c r="D7" s="290" t="s">
        <v>519</v>
      </c>
      <c r="E7" s="292"/>
      <c r="F7" s="290" t="s">
        <v>518</v>
      </c>
      <c r="G7" s="290"/>
      <c r="H7" s="291" t="s">
        <v>517</v>
      </c>
      <c r="I7" s="290"/>
    </row>
    <row r="8" spans="1:9" s="287" customFormat="1" ht="16.5" customHeight="1">
      <c r="A8" s="1053"/>
      <c r="B8" s="293" t="s">
        <v>4</v>
      </c>
      <c r="C8" s="294"/>
      <c r="D8" s="293" t="s">
        <v>516</v>
      </c>
      <c r="E8" s="294"/>
      <c r="F8" s="293" t="s">
        <v>515</v>
      </c>
      <c r="G8" s="293"/>
      <c r="H8" s="295" t="s">
        <v>514</v>
      </c>
      <c r="I8" s="293"/>
    </row>
    <row r="9" spans="1:9" s="287" customFormat="1" ht="16.5" customHeight="1">
      <c r="A9" s="662"/>
      <c r="B9" s="662" t="s">
        <v>875</v>
      </c>
      <c r="C9" s="662" t="s">
        <v>876</v>
      </c>
      <c r="D9" s="662" t="s">
        <v>1025</v>
      </c>
      <c r="E9" s="662" t="s">
        <v>1026</v>
      </c>
      <c r="F9" s="662" t="s">
        <v>1025</v>
      </c>
      <c r="G9" s="662" t="s">
        <v>1026</v>
      </c>
      <c r="H9" s="296" t="s">
        <v>1025</v>
      </c>
      <c r="I9" s="297" t="s">
        <v>1026</v>
      </c>
    </row>
    <row r="10" spans="1:9" s="287" customFormat="1" ht="16.5" customHeight="1">
      <c r="A10" s="298"/>
      <c r="B10" s="298" t="s">
        <v>513</v>
      </c>
      <c r="C10" s="298" t="s">
        <v>512</v>
      </c>
      <c r="D10" s="298" t="s">
        <v>1027</v>
      </c>
      <c r="E10" s="298" t="s">
        <v>1028</v>
      </c>
      <c r="F10" s="298" t="s">
        <v>1027</v>
      </c>
      <c r="G10" s="298" t="s">
        <v>1028</v>
      </c>
      <c r="H10" s="299" t="s">
        <v>1027</v>
      </c>
      <c r="I10" s="300" t="s">
        <v>1028</v>
      </c>
    </row>
    <row r="11" spans="1:9" s="287" customFormat="1" ht="27.75" customHeight="1">
      <c r="A11" s="662">
        <v>2016</v>
      </c>
      <c r="B11" s="722">
        <v>410</v>
      </c>
      <c r="C11" s="722">
        <v>163</v>
      </c>
      <c r="D11" s="723">
        <v>292</v>
      </c>
      <c r="E11" s="723">
        <v>45</v>
      </c>
      <c r="F11" s="720" t="s">
        <v>133</v>
      </c>
      <c r="G11" s="720" t="s">
        <v>133</v>
      </c>
      <c r="H11" s="724">
        <v>13</v>
      </c>
      <c r="I11" s="724">
        <v>13</v>
      </c>
    </row>
    <row r="12" spans="1:9" s="287" customFormat="1" ht="27.75" customHeight="1">
      <c r="A12" s="662">
        <v>2017</v>
      </c>
      <c r="B12" s="722">
        <v>391</v>
      </c>
      <c r="C12" s="722">
        <v>196</v>
      </c>
      <c r="D12" s="723">
        <v>303</v>
      </c>
      <c r="E12" s="723">
        <v>45</v>
      </c>
      <c r="F12" s="720" t="s">
        <v>133</v>
      </c>
      <c r="G12" s="720">
        <v>6</v>
      </c>
      <c r="H12" s="724" t="s">
        <v>133</v>
      </c>
      <c r="I12" s="724" t="s">
        <v>133</v>
      </c>
    </row>
    <row r="13" spans="1:9" s="287" customFormat="1" ht="27.75" customHeight="1">
      <c r="A13" s="662">
        <v>2018</v>
      </c>
      <c r="B13" s="722">
        <v>189</v>
      </c>
      <c r="C13" s="722">
        <v>563</v>
      </c>
      <c r="D13" s="723">
        <v>77</v>
      </c>
      <c r="E13" s="723">
        <v>77</v>
      </c>
      <c r="F13" s="720" t="s">
        <v>133</v>
      </c>
      <c r="G13" s="720">
        <v>304</v>
      </c>
      <c r="H13" s="724">
        <v>15</v>
      </c>
      <c r="I13" s="724">
        <v>30</v>
      </c>
    </row>
    <row r="14" spans="1:9" s="287" customFormat="1" ht="27.75" customHeight="1">
      <c r="A14" s="662">
        <v>2019</v>
      </c>
      <c r="B14" s="722">
        <v>147</v>
      </c>
      <c r="C14" s="722">
        <v>147</v>
      </c>
      <c r="D14" s="723">
        <v>50</v>
      </c>
      <c r="E14" s="723">
        <v>50</v>
      </c>
      <c r="F14" s="720" t="s">
        <v>133</v>
      </c>
      <c r="G14" s="720" t="s">
        <v>133</v>
      </c>
      <c r="H14" s="724" t="s">
        <v>133</v>
      </c>
      <c r="I14" s="724" t="s">
        <v>133</v>
      </c>
    </row>
    <row r="15" spans="1:9" s="287" customFormat="1" ht="27.75" customHeight="1">
      <c r="A15" s="662">
        <v>2020</v>
      </c>
      <c r="B15" s="722">
        <v>144</v>
      </c>
      <c r="C15" s="722">
        <v>144</v>
      </c>
      <c r="D15" s="723">
        <v>50</v>
      </c>
      <c r="E15" s="723">
        <v>50</v>
      </c>
      <c r="F15" s="720" t="s">
        <v>133</v>
      </c>
      <c r="G15" s="720" t="s">
        <v>133</v>
      </c>
      <c r="H15" s="724" t="s">
        <v>133</v>
      </c>
      <c r="I15" s="724" t="s">
        <v>133</v>
      </c>
    </row>
    <row r="16" spans="1:9" s="302" customFormat="1" ht="59.25" customHeight="1">
      <c r="A16" s="301">
        <v>2021</v>
      </c>
      <c r="B16" s="722">
        <v>102</v>
      </c>
      <c r="C16" s="722">
        <v>133</v>
      </c>
      <c r="D16" s="723">
        <v>61.61</v>
      </c>
      <c r="E16" s="723">
        <v>61.61</v>
      </c>
      <c r="F16" s="720" t="s">
        <v>133</v>
      </c>
      <c r="G16" s="720" t="s">
        <v>133</v>
      </c>
      <c r="H16" s="724" t="s">
        <v>133</v>
      </c>
      <c r="I16" s="724" t="s">
        <v>133</v>
      </c>
    </row>
    <row r="17" spans="1:9" s="287" customFormat="1" ht="3.75" customHeight="1">
      <c r="A17" s="301"/>
      <c r="B17" s="303"/>
      <c r="C17" s="303"/>
      <c r="D17" s="303"/>
      <c r="E17" s="303"/>
      <c r="F17" s="303"/>
      <c r="G17" s="303"/>
      <c r="H17" s="304"/>
      <c r="I17" s="304"/>
    </row>
    <row r="18" spans="1:9" s="282" customFormat="1" ht="15" customHeight="1" thickBot="1">
      <c r="A18" s="310"/>
      <c r="B18" s="311"/>
      <c r="C18" s="311"/>
      <c r="D18" s="311"/>
      <c r="E18" s="311"/>
      <c r="F18" s="311"/>
      <c r="G18" s="311"/>
      <c r="H18" s="311"/>
      <c r="I18" s="311"/>
    </row>
    <row r="19" spans="1:9" s="287" customFormat="1" ht="16.5" customHeight="1">
      <c r="A19" s="283"/>
      <c r="B19" s="284" t="s">
        <v>877</v>
      </c>
      <c r="C19" s="285"/>
      <c r="D19" s="284" t="s">
        <v>878</v>
      </c>
      <c r="E19" s="285"/>
      <c r="F19" s="284" t="s">
        <v>879</v>
      </c>
      <c r="G19" s="285"/>
      <c r="H19" s="284" t="s">
        <v>880</v>
      </c>
      <c r="I19" s="284"/>
    </row>
    <row r="20" spans="1:9" s="287" customFormat="1" ht="16.5" customHeight="1">
      <c r="A20" s="288"/>
      <c r="B20" s="289"/>
      <c r="C20" s="288"/>
      <c r="D20" s="290" t="s">
        <v>881</v>
      </c>
      <c r="E20" s="292"/>
      <c r="F20" s="289"/>
      <c r="G20" s="288"/>
      <c r="H20" s="289"/>
      <c r="I20" s="289"/>
    </row>
    <row r="21" spans="1:9" s="287" customFormat="1" ht="16.5" customHeight="1">
      <c r="A21" s="1053" t="s">
        <v>575</v>
      </c>
      <c r="B21" s="290" t="s">
        <v>511</v>
      </c>
      <c r="C21" s="292"/>
      <c r="D21" s="290" t="s">
        <v>510</v>
      </c>
      <c r="E21" s="292"/>
      <c r="F21" s="290" t="s">
        <v>509</v>
      </c>
      <c r="G21" s="292"/>
      <c r="H21" s="289"/>
      <c r="I21" s="290"/>
    </row>
    <row r="22" spans="1:9" s="287" customFormat="1" ht="16.5" customHeight="1">
      <c r="A22" s="1053"/>
      <c r="B22" s="293" t="s">
        <v>508</v>
      </c>
      <c r="C22" s="294"/>
      <c r="D22" s="293" t="s">
        <v>507</v>
      </c>
      <c r="E22" s="294"/>
      <c r="F22" s="293" t="s">
        <v>506</v>
      </c>
      <c r="G22" s="294"/>
      <c r="H22" s="293" t="s">
        <v>16</v>
      </c>
      <c r="I22" s="293"/>
    </row>
    <row r="23" spans="1:9" s="287" customFormat="1" ht="17.25" customHeight="1">
      <c r="A23" s="662"/>
      <c r="B23" s="662" t="s">
        <v>1025</v>
      </c>
      <c r="C23" s="662" t="s">
        <v>1026</v>
      </c>
      <c r="D23" s="662" t="s">
        <v>1025</v>
      </c>
      <c r="E23" s="662" t="s">
        <v>1026</v>
      </c>
      <c r="F23" s="662" t="s">
        <v>1025</v>
      </c>
      <c r="G23" s="662" t="s">
        <v>1026</v>
      </c>
      <c r="H23" s="662" t="s">
        <v>1025</v>
      </c>
      <c r="I23" s="297" t="s">
        <v>1026</v>
      </c>
    </row>
    <row r="24" spans="1:9" s="287" customFormat="1" ht="17.25" customHeight="1">
      <c r="A24" s="298"/>
      <c r="B24" s="298" t="s">
        <v>1027</v>
      </c>
      <c r="C24" s="298" t="s">
        <v>1028</v>
      </c>
      <c r="D24" s="298" t="s">
        <v>1027</v>
      </c>
      <c r="E24" s="298" t="s">
        <v>1028</v>
      </c>
      <c r="F24" s="298" t="s">
        <v>1027</v>
      </c>
      <c r="G24" s="298" t="s">
        <v>1028</v>
      </c>
      <c r="H24" s="298" t="s">
        <v>1027</v>
      </c>
      <c r="I24" s="300" t="s">
        <v>1028</v>
      </c>
    </row>
    <row r="25" spans="1:10" s="287" customFormat="1" ht="27.75" customHeight="1">
      <c r="A25" s="662">
        <v>2016</v>
      </c>
      <c r="B25" s="720">
        <v>15</v>
      </c>
      <c r="C25" s="720">
        <v>15</v>
      </c>
      <c r="D25" s="720">
        <v>10</v>
      </c>
      <c r="E25" s="720">
        <v>10</v>
      </c>
      <c r="F25" s="720">
        <v>1</v>
      </c>
      <c r="G25" s="720">
        <v>1</v>
      </c>
      <c r="H25" s="721">
        <v>79</v>
      </c>
      <c r="I25" s="721">
        <v>79</v>
      </c>
      <c r="J25" s="289"/>
    </row>
    <row r="26" spans="1:10" s="306" customFormat="1" ht="27.75" customHeight="1">
      <c r="A26" s="662">
        <v>2017</v>
      </c>
      <c r="B26" s="720">
        <v>10</v>
      </c>
      <c r="C26" s="720" t="s">
        <v>133</v>
      </c>
      <c r="D26" s="720">
        <v>10</v>
      </c>
      <c r="E26" s="720" t="s">
        <v>133</v>
      </c>
      <c r="F26" s="720">
        <v>5</v>
      </c>
      <c r="G26" s="720">
        <v>5</v>
      </c>
      <c r="H26" s="721">
        <v>63</v>
      </c>
      <c r="I26" s="721">
        <v>140</v>
      </c>
      <c r="J26" s="305"/>
    </row>
    <row r="27" spans="1:9" s="287" customFormat="1" ht="27.75" customHeight="1">
      <c r="A27" s="662">
        <v>2018</v>
      </c>
      <c r="B27" s="720">
        <v>10</v>
      </c>
      <c r="C27" s="720">
        <v>20</v>
      </c>
      <c r="D27" s="720">
        <v>5</v>
      </c>
      <c r="E27" s="720">
        <v>10</v>
      </c>
      <c r="F27" s="720" t="s">
        <v>133</v>
      </c>
      <c r="G27" s="720" t="s">
        <v>133</v>
      </c>
      <c r="H27" s="721">
        <v>82</v>
      </c>
      <c r="I27" s="721">
        <v>121</v>
      </c>
    </row>
    <row r="28" spans="1:9" s="287" customFormat="1" ht="27.75" customHeight="1">
      <c r="A28" s="662">
        <v>2019</v>
      </c>
      <c r="B28" s="720" t="s">
        <v>133</v>
      </c>
      <c r="C28" s="720" t="s">
        <v>133</v>
      </c>
      <c r="D28" s="720" t="s">
        <v>133</v>
      </c>
      <c r="E28" s="720" t="s">
        <v>133</v>
      </c>
      <c r="F28" s="720">
        <v>6</v>
      </c>
      <c r="G28" s="720">
        <v>6</v>
      </c>
      <c r="H28" s="721">
        <v>91</v>
      </c>
      <c r="I28" s="721">
        <v>91</v>
      </c>
    </row>
    <row r="29" spans="1:9" s="287" customFormat="1" ht="27.75" customHeight="1">
      <c r="A29" s="662">
        <v>2020</v>
      </c>
      <c r="B29" s="720" t="s">
        <v>133</v>
      </c>
      <c r="C29" s="720" t="s">
        <v>133</v>
      </c>
      <c r="D29" s="720" t="s">
        <v>133</v>
      </c>
      <c r="E29" s="720" t="s">
        <v>133</v>
      </c>
      <c r="F29" s="720" t="s">
        <v>133</v>
      </c>
      <c r="G29" s="720" t="s">
        <v>133</v>
      </c>
      <c r="H29" s="721">
        <v>94</v>
      </c>
      <c r="I29" s="721">
        <v>94</v>
      </c>
    </row>
    <row r="30" spans="1:9" s="307" customFormat="1" ht="59.25" customHeight="1">
      <c r="A30" s="301">
        <v>2021</v>
      </c>
      <c r="B30" s="720" t="s">
        <v>133</v>
      </c>
      <c r="C30" s="720" t="s">
        <v>133</v>
      </c>
      <c r="D30" s="720">
        <v>1.5</v>
      </c>
      <c r="E30" s="720">
        <v>1.5</v>
      </c>
      <c r="F30" s="720" t="s">
        <v>133</v>
      </c>
      <c r="G30" s="720" t="s">
        <v>133</v>
      </c>
      <c r="H30" s="721">
        <v>38.1</v>
      </c>
      <c r="I30" s="721">
        <v>69</v>
      </c>
    </row>
    <row r="31" spans="1:9" s="287" customFormat="1" ht="3.75" customHeight="1">
      <c r="A31" s="298"/>
      <c r="B31" s="308"/>
      <c r="C31" s="308"/>
      <c r="D31" s="308"/>
      <c r="E31" s="308"/>
      <c r="F31" s="308"/>
      <c r="G31" s="308"/>
      <c r="H31" s="309"/>
      <c r="I31" s="309"/>
    </row>
    <row r="32" spans="1:9" s="282" customFormat="1" ht="15" customHeight="1">
      <c r="A32" s="261" t="s">
        <v>505</v>
      </c>
      <c r="B32" s="312"/>
      <c r="C32" s="312"/>
      <c r="D32" s="312"/>
      <c r="E32" s="312"/>
      <c r="F32" s="312"/>
      <c r="G32" s="312"/>
      <c r="H32" s="313"/>
      <c r="I32" s="313"/>
    </row>
    <row r="34" ht="12">
      <c r="A34" s="74"/>
    </row>
  </sheetData>
  <sheetProtection/>
  <mergeCells count="3">
    <mergeCell ref="A3:I3"/>
    <mergeCell ref="A7:A8"/>
    <mergeCell ref="A21:A22"/>
  </mergeCells>
  <printOptions horizontalCentered="1"/>
  <pageMargins left="0.3937007874015748" right="0.3937007874015748" top="0.5511811023622047" bottom="0.5511811023622047" header="0.5118110236220472" footer="0.5118110236220472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50"/>
  </sheetPr>
  <dimension ref="A1:H28"/>
  <sheetViews>
    <sheetView view="pageBreakPreview" zoomScaleSheetLayoutView="100" zoomScalePageLayoutView="0" workbookViewId="0" topLeftCell="A1">
      <selection activeCell="J22" sqref="J22"/>
    </sheetView>
  </sheetViews>
  <sheetFormatPr defaultColWidth="9.140625" defaultRowHeight="12"/>
  <cols>
    <col min="1" max="1" width="10.7109375" style="43" customWidth="1"/>
    <col min="2" max="8" width="13.00390625" style="43" customWidth="1"/>
    <col min="9" max="9" width="15.8515625" style="43" customWidth="1"/>
    <col min="10" max="16384" width="9.140625" style="43" customWidth="1"/>
  </cols>
  <sheetData>
    <row r="1" s="106" customFormat="1" ht="18.75" customHeight="1">
      <c r="A1" s="744"/>
    </row>
    <row r="2" spans="1:8" s="194" customFormat="1" ht="24.75" customHeight="1">
      <c r="A2" s="1054" t="s">
        <v>1055</v>
      </c>
      <c r="B2" s="1054"/>
      <c r="C2" s="1054"/>
      <c r="D2" s="1054"/>
      <c r="E2" s="1054"/>
      <c r="F2" s="1054"/>
      <c r="G2" s="1054"/>
      <c r="H2" s="1054"/>
    </row>
    <row r="3" spans="1:8" s="194" customFormat="1" ht="24.75" customHeight="1">
      <c r="A3" s="745" t="s">
        <v>134</v>
      </c>
      <c r="B3" s="746"/>
      <c r="C3" s="746"/>
      <c r="D3" s="746"/>
      <c r="E3" s="746"/>
      <c r="F3" s="746"/>
      <c r="G3" s="746"/>
      <c r="H3" s="746"/>
    </row>
    <row r="4" s="316" customFormat="1" ht="15" customHeight="1" thickBot="1">
      <c r="A4" s="316" t="s">
        <v>900</v>
      </c>
    </row>
    <row r="5" spans="1:8" s="317" customFormat="1" ht="18" customHeight="1">
      <c r="A5" s="747" t="s">
        <v>1030</v>
      </c>
      <c r="B5" s="748" t="s">
        <v>905</v>
      </c>
      <c r="C5" s="748"/>
      <c r="D5" s="748"/>
      <c r="E5" s="748"/>
      <c r="F5" s="748"/>
      <c r="G5" s="749" t="s">
        <v>906</v>
      </c>
      <c r="H5" s="748"/>
    </row>
    <row r="6" spans="1:8" s="317" customFormat="1" ht="18" customHeight="1">
      <c r="A6" s="750" t="s">
        <v>3</v>
      </c>
      <c r="B6" s="750" t="s">
        <v>901</v>
      </c>
      <c r="C6" s="750" t="s">
        <v>902</v>
      </c>
      <c r="D6" s="751" t="s">
        <v>907</v>
      </c>
      <c r="E6" s="752"/>
      <c r="F6" s="753"/>
      <c r="G6" s="754" t="s">
        <v>908</v>
      </c>
      <c r="H6" s="752"/>
    </row>
    <row r="7" spans="1:8" s="317" customFormat="1" ht="18" customHeight="1">
      <c r="A7" s="750"/>
      <c r="B7" s="750"/>
      <c r="C7" s="750"/>
      <c r="D7" s="755" t="s">
        <v>903</v>
      </c>
      <c r="E7" s="755" t="s">
        <v>352</v>
      </c>
      <c r="F7" s="756" t="s">
        <v>353</v>
      </c>
      <c r="G7" s="757"/>
      <c r="H7" s="756" t="s">
        <v>904</v>
      </c>
    </row>
    <row r="8" spans="1:8" s="317" customFormat="1" ht="18" customHeight="1">
      <c r="A8" s="750"/>
      <c r="B8" s="750"/>
      <c r="C8" s="750"/>
      <c r="D8" s="757"/>
      <c r="E8" s="757"/>
      <c r="F8" s="758"/>
      <c r="G8" s="757"/>
      <c r="H8" s="758" t="s">
        <v>124</v>
      </c>
    </row>
    <row r="9" spans="1:8" s="317" customFormat="1" ht="18" customHeight="1">
      <c r="A9" s="759"/>
      <c r="B9" s="759" t="s">
        <v>4</v>
      </c>
      <c r="C9" s="759" t="s">
        <v>126</v>
      </c>
      <c r="D9" s="760" t="s">
        <v>0</v>
      </c>
      <c r="E9" s="760" t="s">
        <v>127</v>
      </c>
      <c r="F9" s="761" t="s">
        <v>128</v>
      </c>
      <c r="G9" s="760" t="s">
        <v>4</v>
      </c>
      <c r="H9" s="761" t="s">
        <v>129</v>
      </c>
    </row>
    <row r="10" spans="1:8" s="317" customFormat="1" ht="42" customHeight="1">
      <c r="A10" s="750">
        <v>2005</v>
      </c>
      <c r="B10" s="782">
        <v>55</v>
      </c>
      <c r="C10" s="781">
        <v>7</v>
      </c>
      <c r="D10" s="782">
        <v>48</v>
      </c>
      <c r="E10" s="781">
        <v>31</v>
      </c>
      <c r="F10" s="781">
        <v>17</v>
      </c>
      <c r="G10" s="782">
        <v>190</v>
      </c>
      <c r="H10" s="790">
        <v>3.4545454545454546</v>
      </c>
    </row>
    <row r="11" spans="1:8" s="317" customFormat="1" ht="42" customHeight="1">
      <c r="A11" s="750">
        <v>2010</v>
      </c>
      <c r="B11" s="782">
        <v>63</v>
      </c>
      <c r="C11" s="781">
        <v>7</v>
      </c>
      <c r="D11" s="782">
        <v>56</v>
      </c>
      <c r="E11" s="781">
        <v>39</v>
      </c>
      <c r="F11" s="781">
        <v>17</v>
      </c>
      <c r="G11" s="782">
        <v>176</v>
      </c>
      <c r="H11" s="790">
        <v>2.7936507936507935</v>
      </c>
    </row>
    <row r="12" spans="1:8" s="318" customFormat="1" ht="42" customHeight="1">
      <c r="A12" s="750">
        <v>2015</v>
      </c>
      <c r="B12" s="788">
        <v>62</v>
      </c>
      <c r="C12" s="785">
        <v>7</v>
      </c>
      <c r="D12" s="783">
        <v>55</v>
      </c>
      <c r="E12" s="785">
        <v>21</v>
      </c>
      <c r="F12" s="785">
        <v>34</v>
      </c>
      <c r="G12" s="783">
        <v>152</v>
      </c>
      <c r="H12" s="791">
        <v>2.4516129032258065</v>
      </c>
    </row>
    <row r="13" spans="1:8" s="260" customFormat="1" ht="78" customHeight="1">
      <c r="A13" s="739">
        <v>2020</v>
      </c>
      <c r="B13" s="789">
        <v>35</v>
      </c>
      <c r="C13" s="786">
        <v>5</v>
      </c>
      <c r="D13" s="787">
        <v>30</v>
      </c>
      <c r="E13" s="786">
        <v>14</v>
      </c>
      <c r="F13" s="786">
        <v>16</v>
      </c>
      <c r="G13" s="787">
        <v>89</v>
      </c>
      <c r="H13" s="794">
        <v>2.5428571428571427</v>
      </c>
    </row>
    <row r="14" spans="1:8" s="318" customFormat="1" ht="4.5" customHeight="1">
      <c r="A14" s="759"/>
      <c r="B14" s="762"/>
      <c r="C14" s="763"/>
      <c r="D14" s="764"/>
      <c r="E14" s="763"/>
      <c r="F14" s="763"/>
      <c r="G14" s="764"/>
      <c r="H14" s="765"/>
    </row>
    <row r="15" spans="1:8" s="319" customFormat="1" ht="15" customHeight="1" thickBot="1">
      <c r="A15" s="766"/>
      <c r="B15" s="767"/>
      <c r="C15" s="768"/>
      <c r="D15" s="769"/>
      <c r="E15" s="768"/>
      <c r="F15" s="768"/>
      <c r="G15" s="769"/>
      <c r="H15" s="770"/>
    </row>
    <row r="16" spans="1:8" s="317" customFormat="1" ht="18" customHeight="1">
      <c r="A16" s="747" t="s">
        <v>575</v>
      </c>
      <c r="B16" s="748" t="s">
        <v>123</v>
      </c>
      <c r="C16" s="748"/>
      <c r="D16" s="749" t="s">
        <v>909</v>
      </c>
      <c r="E16" s="748"/>
      <c r="F16" s="748"/>
      <c r="G16" s="748"/>
      <c r="H16" s="748"/>
    </row>
    <row r="17" spans="1:8" s="317" customFormat="1" ht="18" customHeight="1">
      <c r="A17" s="750" t="s">
        <v>3</v>
      </c>
      <c r="B17" s="750" t="s">
        <v>6</v>
      </c>
      <c r="C17" s="755" t="s">
        <v>18</v>
      </c>
      <c r="D17" s="754" t="s">
        <v>1066</v>
      </c>
      <c r="E17" s="752"/>
      <c r="F17" s="750" t="s">
        <v>3</v>
      </c>
      <c r="G17" s="757" t="s">
        <v>6</v>
      </c>
      <c r="H17" s="758" t="s">
        <v>18</v>
      </c>
    </row>
    <row r="18" spans="1:8" s="317" customFormat="1" ht="18" customHeight="1">
      <c r="A18" s="750"/>
      <c r="B18" s="750"/>
      <c r="C18" s="757"/>
      <c r="D18" s="757"/>
      <c r="E18" s="753" t="s">
        <v>910</v>
      </c>
      <c r="F18" s="771"/>
      <c r="G18" s="757"/>
      <c r="H18" s="758"/>
    </row>
    <row r="19" spans="1:8" s="317" customFormat="1" ht="18" customHeight="1">
      <c r="A19" s="750"/>
      <c r="B19" s="750"/>
      <c r="C19" s="757"/>
      <c r="D19" s="757"/>
      <c r="E19" s="752" t="s">
        <v>125</v>
      </c>
      <c r="F19" s="772"/>
      <c r="G19" s="757"/>
      <c r="H19" s="758"/>
    </row>
    <row r="20" spans="1:8" s="317" customFormat="1" ht="18" customHeight="1">
      <c r="A20" s="759"/>
      <c r="B20" s="759" t="s">
        <v>5</v>
      </c>
      <c r="C20" s="760" t="s">
        <v>20</v>
      </c>
      <c r="D20" s="760" t="s">
        <v>4</v>
      </c>
      <c r="E20" s="773" t="s">
        <v>130</v>
      </c>
      <c r="F20" s="774"/>
      <c r="G20" s="760" t="s">
        <v>5</v>
      </c>
      <c r="H20" s="761" t="s">
        <v>20</v>
      </c>
    </row>
    <row r="21" spans="1:8" s="317" customFormat="1" ht="42" customHeight="1">
      <c r="A21" s="750">
        <v>2005</v>
      </c>
      <c r="B21" s="781">
        <v>92</v>
      </c>
      <c r="C21" s="781">
        <v>98</v>
      </c>
      <c r="D21" s="782">
        <v>97</v>
      </c>
      <c r="E21" s="790"/>
      <c r="F21" s="792">
        <v>1.7636363636363637</v>
      </c>
      <c r="G21" s="782">
        <v>62</v>
      </c>
      <c r="H21" s="783">
        <v>35</v>
      </c>
    </row>
    <row r="22" spans="1:8" s="317" customFormat="1" ht="42" customHeight="1">
      <c r="A22" s="750">
        <v>2010</v>
      </c>
      <c r="B22" s="781">
        <v>91</v>
      </c>
      <c r="C22" s="781">
        <v>85</v>
      </c>
      <c r="D22" s="782">
        <v>102</v>
      </c>
      <c r="E22" s="790"/>
      <c r="F22" s="792">
        <v>1.619047619047619</v>
      </c>
      <c r="G22" s="782">
        <v>64</v>
      </c>
      <c r="H22" s="783">
        <v>38</v>
      </c>
    </row>
    <row r="23" spans="1:8" s="317" customFormat="1" ht="42" customHeight="1">
      <c r="A23" s="750">
        <v>2015</v>
      </c>
      <c r="B23" s="784">
        <v>88</v>
      </c>
      <c r="C23" s="785">
        <v>64</v>
      </c>
      <c r="D23" s="783">
        <v>88</v>
      </c>
      <c r="E23" s="791"/>
      <c r="F23" s="793">
        <v>1.41935483870968</v>
      </c>
      <c r="G23" s="785">
        <v>63</v>
      </c>
      <c r="H23" s="785">
        <v>25</v>
      </c>
    </row>
    <row r="24" spans="1:8" s="315" customFormat="1" ht="78" customHeight="1">
      <c r="A24" s="739">
        <v>2020</v>
      </c>
      <c r="B24" s="786">
        <v>51</v>
      </c>
      <c r="C24" s="786">
        <v>38</v>
      </c>
      <c r="D24" s="787">
        <v>58</v>
      </c>
      <c r="E24" s="794"/>
      <c r="F24" s="794">
        <v>1.65714285714286</v>
      </c>
      <c r="G24" s="786">
        <v>38</v>
      </c>
      <c r="H24" s="786">
        <v>20</v>
      </c>
    </row>
    <row r="25" spans="1:8" s="317" customFormat="1" ht="4.5" customHeight="1">
      <c r="A25" s="775"/>
      <c r="B25" s="763"/>
      <c r="C25" s="763"/>
      <c r="D25" s="776"/>
      <c r="E25" s="777"/>
      <c r="F25" s="778"/>
      <c r="G25" s="779"/>
      <c r="H25" s="779"/>
    </row>
    <row r="26" s="316" customFormat="1" ht="15" customHeight="1">
      <c r="A26" s="766" t="s">
        <v>1065</v>
      </c>
    </row>
    <row r="27" s="316" customFormat="1" ht="15" customHeight="1">
      <c r="A27" s="766" t="s">
        <v>1064</v>
      </c>
    </row>
    <row r="28" s="316" customFormat="1" ht="15" customHeight="1">
      <c r="A28" s="780"/>
    </row>
  </sheetData>
  <sheetProtection/>
  <mergeCells count="1">
    <mergeCell ref="A2:H2"/>
  </mergeCells>
  <printOptions horizontalCentered="1"/>
  <pageMargins left="0.3937007874015748" right="0.3937007874015748" top="0.5511811023622047" bottom="0.5511811023622047" header="0.5118110236220472" footer="0.5118110236220472"/>
  <pageSetup horizontalDpi="600" verticalDpi="600" orientation="portrait" paperSize="9" r:id="rId1"/>
  <colBreaks count="1" manualBreakCount="1">
    <brk id="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Z30"/>
  <sheetViews>
    <sheetView showGridLines="0" view="pageBreakPreview" zoomScaleSheetLayoutView="100" zoomScalePageLayoutView="0" workbookViewId="0" topLeftCell="A1">
      <selection activeCell="O13" sqref="O13"/>
    </sheetView>
  </sheetViews>
  <sheetFormatPr defaultColWidth="9.140625" defaultRowHeight="12"/>
  <cols>
    <col min="1" max="1" width="8.421875" style="167" customWidth="1"/>
    <col min="2" max="13" width="7.7109375" style="167" customWidth="1"/>
    <col min="14" max="14" width="9.140625" style="167" customWidth="1"/>
    <col min="15" max="15" width="11.7109375" style="167" bestFit="1" customWidth="1"/>
    <col min="16" max="16" width="13.140625" style="167" bestFit="1" customWidth="1"/>
    <col min="17" max="17" width="9.421875" style="167" bestFit="1" customWidth="1"/>
    <col min="18" max="18" width="11.7109375" style="167" bestFit="1" customWidth="1"/>
    <col min="19" max="20" width="5.140625" style="167" bestFit="1" customWidth="1"/>
    <col min="21" max="21" width="9.421875" style="167" bestFit="1" customWidth="1"/>
    <col min="22" max="22" width="11.7109375" style="167" bestFit="1" customWidth="1"/>
    <col min="23" max="25" width="9.421875" style="167" bestFit="1" customWidth="1"/>
    <col min="26" max="26" width="11.7109375" style="167" bestFit="1" customWidth="1"/>
    <col min="27" max="16384" width="9.140625" style="167" customWidth="1"/>
  </cols>
  <sheetData>
    <row r="1" ht="18.75" customHeight="1">
      <c r="M1" s="173"/>
    </row>
    <row r="2" spans="1:19" ht="24.75" customHeight="1">
      <c r="A2" s="174" t="s">
        <v>336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5"/>
      <c r="O2" s="171"/>
      <c r="P2" s="171"/>
      <c r="Q2" s="171"/>
      <c r="R2" s="171"/>
      <c r="S2" s="171"/>
    </row>
    <row r="3" spans="1:19" ht="24.75" customHeight="1">
      <c r="A3" s="174" t="s">
        <v>96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5"/>
      <c r="O3" s="171"/>
      <c r="P3" s="171"/>
      <c r="Q3" s="171"/>
      <c r="R3" s="171"/>
      <c r="S3" s="171"/>
    </row>
    <row r="4" spans="1:13" s="77" customFormat="1" ht="15" customHeight="1" thickBot="1">
      <c r="A4" s="107" t="s">
        <v>668</v>
      </c>
      <c r="M4" s="82"/>
    </row>
    <row r="5" spans="1:13" s="3" customFormat="1" ht="19.5" customHeight="1">
      <c r="A5" s="931" t="s">
        <v>665</v>
      </c>
      <c r="B5" s="930" t="s">
        <v>651</v>
      </c>
      <c r="C5" s="931"/>
      <c r="D5" s="936" t="s">
        <v>666</v>
      </c>
      <c r="E5" s="931"/>
      <c r="F5" s="936" t="s">
        <v>652</v>
      </c>
      <c r="G5" s="931"/>
      <c r="H5" s="936" t="s">
        <v>653</v>
      </c>
      <c r="I5" s="931"/>
      <c r="J5" s="936" t="s">
        <v>667</v>
      </c>
      <c r="K5" s="931"/>
      <c r="L5" s="936" t="s">
        <v>654</v>
      </c>
      <c r="M5" s="930"/>
    </row>
    <row r="6" spans="1:13" s="3" customFormat="1" ht="19.5" customHeight="1">
      <c r="A6" s="926"/>
      <c r="B6" s="929" t="s">
        <v>236</v>
      </c>
      <c r="C6" s="928"/>
      <c r="D6" s="927" t="s">
        <v>583</v>
      </c>
      <c r="E6" s="928"/>
      <c r="F6" s="927" t="s">
        <v>584</v>
      </c>
      <c r="G6" s="928"/>
      <c r="H6" s="927" t="s">
        <v>585</v>
      </c>
      <c r="I6" s="928"/>
      <c r="J6" s="927" t="s">
        <v>1062</v>
      </c>
      <c r="K6" s="928"/>
      <c r="L6" s="927" t="s">
        <v>586</v>
      </c>
      <c r="M6" s="929"/>
    </row>
    <row r="7" spans="1:13" s="3" customFormat="1" ht="19.5" customHeight="1">
      <c r="A7" s="926" t="s">
        <v>664</v>
      </c>
      <c r="B7" s="33" t="s">
        <v>658</v>
      </c>
      <c r="C7" s="34" t="s">
        <v>660</v>
      </c>
      <c r="D7" s="34" t="s">
        <v>658</v>
      </c>
      <c r="E7" s="34" t="s">
        <v>660</v>
      </c>
      <c r="F7" s="34" t="s">
        <v>658</v>
      </c>
      <c r="G7" s="34" t="s">
        <v>657</v>
      </c>
      <c r="H7" s="34" t="s">
        <v>658</v>
      </c>
      <c r="I7" s="34" t="s">
        <v>660</v>
      </c>
      <c r="J7" s="34" t="s">
        <v>656</v>
      </c>
      <c r="K7" s="34" t="s">
        <v>657</v>
      </c>
      <c r="L7" s="34" t="s">
        <v>658</v>
      </c>
      <c r="M7" s="32" t="s">
        <v>660</v>
      </c>
    </row>
    <row r="8" spans="1:13" s="3" customFormat="1" ht="13.5" customHeight="1">
      <c r="A8" s="928"/>
      <c r="B8" s="36" t="s">
        <v>97</v>
      </c>
      <c r="C8" s="23" t="s">
        <v>98</v>
      </c>
      <c r="D8" s="23" t="s">
        <v>97</v>
      </c>
      <c r="E8" s="23" t="s">
        <v>98</v>
      </c>
      <c r="F8" s="23" t="s">
        <v>97</v>
      </c>
      <c r="G8" s="23" t="s">
        <v>98</v>
      </c>
      <c r="H8" s="23" t="s">
        <v>97</v>
      </c>
      <c r="I8" s="23" t="s">
        <v>98</v>
      </c>
      <c r="J8" s="23" t="s">
        <v>97</v>
      </c>
      <c r="K8" s="213" t="s">
        <v>98</v>
      </c>
      <c r="L8" s="213" t="s">
        <v>97</v>
      </c>
      <c r="M8" s="214" t="s">
        <v>98</v>
      </c>
    </row>
    <row r="9" spans="1:26" s="3" customFormat="1" ht="27.75" customHeight="1">
      <c r="A9" s="33">
        <v>2016</v>
      </c>
      <c r="B9" s="375">
        <v>2074.5</v>
      </c>
      <c r="C9" s="375">
        <v>13109</v>
      </c>
      <c r="D9" s="375">
        <v>680.4</v>
      </c>
      <c r="E9" s="375">
        <v>3247</v>
      </c>
      <c r="F9" s="375" t="s">
        <v>133</v>
      </c>
      <c r="G9" s="375" t="s">
        <v>133</v>
      </c>
      <c r="H9" s="375">
        <v>597</v>
      </c>
      <c r="I9" s="375">
        <v>2330.9</v>
      </c>
      <c r="J9" s="375">
        <v>518</v>
      </c>
      <c r="K9" s="375">
        <v>792.6</v>
      </c>
      <c r="L9" s="375">
        <v>273.1</v>
      </c>
      <c r="M9" s="375">
        <v>6738.5</v>
      </c>
      <c r="O9" s="371"/>
      <c r="P9" s="371"/>
      <c r="Q9" s="371"/>
      <c r="R9" s="371"/>
      <c r="S9" s="371"/>
      <c r="T9" s="371"/>
      <c r="U9" s="371"/>
      <c r="V9" s="371"/>
      <c r="W9" s="371"/>
      <c r="X9" s="371"/>
      <c r="Y9" s="371"/>
      <c r="Z9" s="371"/>
    </row>
    <row r="10" spans="1:26" s="3" customFormat="1" ht="27.75" customHeight="1">
      <c r="A10" s="33">
        <v>2017</v>
      </c>
      <c r="B10" s="375">
        <v>1988</v>
      </c>
      <c r="C10" s="375">
        <v>11177.3</v>
      </c>
      <c r="D10" s="375">
        <v>630</v>
      </c>
      <c r="E10" s="375">
        <v>2800</v>
      </c>
      <c r="F10" s="375" t="s">
        <v>133</v>
      </c>
      <c r="G10" s="375" t="s">
        <v>133</v>
      </c>
      <c r="H10" s="375">
        <v>604</v>
      </c>
      <c r="I10" s="375">
        <v>2339.8</v>
      </c>
      <c r="J10" s="375">
        <v>522</v>
      </c>
      <c r="K10" s="375">
        <v>797.5</v>
      </c>
      <c r="L10" s="375">
        <v>232</v>
      </c>
      <c r="M10" s="375">
        <v>5240</v>
      </c>
      <c r="O10" s="371"/>
      <c r="P10" s="371"/>
      <c r="Q10" s="371"/>
      <c r="R10" s="371"/>
      <c r="S10" s="371"/>
      <c r="T10" s="371"/>
      <c r="U10" s="371"/>
      <c r="V10" s="371"/>
      <c r="W10" s="371"/>
      <c r="X10" s="371"/>
      <c r="Y10" s="371"/>
      <c r="Z10" s="371"/>
    </row>
    <row r="11" spans="1:26" s="5" customFormat="1" ht="27.75" customHeight="1">
      <c r="A11" s="33">
        <v>2018</v>
      </c>
      <c r="B11" s="368">
        <v>1981.8</v>
      </c>
      <c r="C11" s="368">
        <v>11171.3</v>
      </c>
      <c r="D11" s="368">
        <v>615</v>
      </c>
      <c r="E11" s="368">
        <v>2760</v>
      </c>
      <c r="F11" s="375" t="s">
        <v>133</v>
      </c>
      <c r="G11" s="375" t="s">
        <v>133</v>
      </c>
      <c r="H11" s="368">
        <v>605.5</v>
      </c>
      <c r="I11" s="368">
        <v>2355</v>
      </c>
      <c r="J11" s="368">
        <v>525.7</v>
      </c>
      <c r="K11" s="368">
        <v>806.4</v>
      </c>
      <c r="L11" s="368">
        <v>235.6</v>
      </c>
      <c r="M11" s="368">
        <v>5249.9</v>
      </c>
      <c r="O11" s="212"/>
      <c r="P11" s="212"/>
      <c r="Q11" s="212"/>
      <c r="R11" s="212"/>
      <c r="S11" s="116"/>
      <c r="T11" s="116"/>
      <c r="U11" s="212"/>
      <c r="V11" s="212"/>
      <c r="W11" s="212"/>
      <c r="X11" s="212"/>
      <c r="Y11" s="212"/>
      <c r="Z11" s="212"/>
    </row>
    <row r="12" spans="1:26" s="5" customFormat="1" ht="27.75" customHeight="1">
      <c r="A12" s="33">
        <v>2019</v>
      </c>
      <c r="B12" s="368">
        <v>1984.1</v>
      </c>
      <c r="C12" s="368">
        <v>11502.9</v>
      </c>
      <c r="D12" s="368">
        <v>611</v>
      </c>
      <c r="E12" s="368">
        <v>3085</v>
      </c>
      <c r="F12" s="375" t="s">
        <v>133</v>
      </c>
      <c r="G12" s="375" t="s">
        <v>133</v>
      </c>
      <c r="H12" s="368">
        <v>606.9</v>
      </c>
      <c r="I12" s="368">
        <v>2359.1</v>
      </c>
      <c r="J12" s="368">
        <v>527.1</v>
      </c>
      <c r="K12" s="368">
        <v>807.5</v>
      </c>
      <c r="L12" s="368">
        <v>239.1</v>
      </c>
      <c r="M12" s="368">
        <v>5251.3</v>
      </c>
      <c r="O12" s="212"/>
      <c r="P12" s="212"/>
      <c r="Q12" s="212"/>
      <c r="R12" s="212"/>
      <c r="S12" s="116"/>
      <c r="T12" s="116"/>
      <c r="U12" s="212"/>
      <c r="V12" s="212"/>
      <c r="W12" s="212"/>
      <c r="X12" s="212"/>
      <c r="Y12" s="212"/>
      <c r="Z12" s="212"/>
    </row>
    <row r="13" spans="1:26" s="5" customFormat="1" ht="27.75" customHeight="1">
      <c r="A13" s="33">
        <v>2020</v>
      </c>
      <c r="B13" s="368">
        <v>1941.6000000000001</v>
      </c>
      <c r="C13" s="368">
        <f>SUM(E13,G13,I13,K13,M13)</f>
        <v>11343</v>
      </c>
      <c r="D13" s="368">
        <v>604</v>
      </c>
      <c r="E13" s="368">
        <v>2993</v>
      </c>
      <c r="F13" s="375" t="s">
        <v>133</v>
      </c>
      <c r="G13" s="375" t="s">
        <v>133</v>
      </c>
      <c r="H13" s="368">
        <v>591</v>
      </c>
      <c r="I13" s="368">
        <v>2335.2</v>
      </c>
      <c r="J13" s="368">
        <v>510.5</v>
      </c>
      <c r="K13" s="368">
        <v>793.1</v>
      </c>
      <c r="L13" s="368">
        <v>236.09999999999997</v>
      </c>
      <c r="M13" s="368">
        <v>5221.7</v>
      </c>
      <c r="O13" s="212"/>
      <c r="P13" s="212"/>
      <c r="Q13" s="212"/>
      <c r="R13" s="212"/>
      <c r="S13" s="116"/>
      <c r="T13" s="116"/>
      <c r="U13" s="212"/>
      <c r="V13" s="212"/>
      <c r="W13" s="212"/>
      <c r="X13" s="212"/>
      <c r="Y13" s="212"/>
      <c r="Z13" s="212"/>
    </row>
    <row r="14" spans="1:26" s="160" customFormat="1" ht="51.75" customHeight="1">
      <c r="A14" s="108">
        <v>2021</v>
      </c>
      <c r="B14" s="887">
        <v>2029.2999999999997</v>
      </c>
      <c r="C14" s="887">
        <v>11962.9</v>
      </c>
      <c r="D14" s="887">
        <v>592</v>
      </c>
      <c r="E14" s="887">
        <v>2770.6</v>
      </c>
      <c r="F14" s="887" t="s">
        <v>133</v>
      </c>
      <c r="G14" s="887" t="s">
        <v>133</v>
      </c>
      <c r="H14" s="887">
        <v>643.6999999999999</v>
      </c>
      <c r="I14" s="887">
        <v>2531.7000000000003</v>
      </c>
      <c r="J14" s="887">
        <v>538.5</v>
      </c>
      <c r="K14" s="887">
        <v>894.9</v>
      </c>
      <c r="L14" s="887">
        <v>255.1</v>
      </c>
      <c r="M14" s="887">
        <v>5765.7</v>
      </c>
      <c r="O14" s="211"/>
      <c r="P14" s="211"/>
      <c r="Q14" s="211"/>
      <c r="R14" s="211"/>
      <c r="S14" s="211"/>
      <c r="T14" s="211"/>
      <c r="U14" s="211"/>
      <c r="V14" s="211"/>
      <c r="W14" s="211"/>
      <c r="X14" s="211"/>
      <c r="Y14" s="211"/>
      <c r="Z14" s="211"/>
    </row>
    <row r="15" s="198" customFormat="1" ht="15" customHeight="1">
      <c r="A15" s="198" t="s">
        <v>650</v>
      </c>
    </row>
    <row r="16" ht="18.75" customHeight="1"/>
    <row r="17" spans="1:13" ht="24.75" customHeight="1">
      <c r="A17" s="174" t="s">
        <v>337</v>
      </c>
      <c r="B17" s="174"/>
      <c r="C17" s="174"/>
      <c r="D17" s="174"/>
      <c r="E17" s="174"/>
      <c r="F17" s="174"/>
      <c r="G17" s="174"/>
      <c r="H17" s="174"/>
      <c r="I17" s="174"/>
      <c r="J17" s="171"/>
      <c r="K17" s="171"/>
      <c r="L17" s="171"/>
      <c r="M17" s="171"/>
    </row>
    <row r="18" spans="1:13" ht="24.75" customHeight="1">
      <c r="A18" s="174" t="s">
        <v>136</v>
      </c>
      <c r="B18" s="174"/>
      <c r="C18" s="174"/>
      <c r="D18" s="174"/>
      <c r="E18" s="174"/>
      <c r="F18" s="174"/>
      <c r="G18" s="174"/>
      <c r="H18" s="174"/>
      <c r="I18" s="174"/>
      <c r="J18" s="171"/>
      <c r="K18" s="171"/>
      <c r="L18" s="171"/>
      <c r="M18" s="171"/>
    </row>
    <row r="19" s="77" customFormat="1" ht="15" customHeight="1" thickBot="1">
      <c r="A19" s="107" t="s">
        <v>648</v>
      </c>
    </row>
    <row r="20" spans="1:13" s="3" customFormat="1" ht="19.5" customHeight="1">
      <c r="A20" s="931" t="s">
        <v>665</v>
      </c>
      <c r="B20" s="930" t="s">
        <v>651</v>
      </c>
      <c r="C20" s="930"/>
      <c r="D20" s="930"/>
      <c r="E20" s="931"/>
      <c r="F20" s="936" t="s">
        <v>662</v>
      </c>
      <c r="G20" s="930"/>
      <c r="H20" s="930"/>
      <c r="I20" s="930"/>
      <c r="J20" s="936" t="s">
        <v>663</v>
      </c>
      <c r="K20" s="930"/>
      <c r="L20" s="930"/>
      <c r="M20" s="930"/>
    </row>
    <row r="21" spans="1:13" s="3" customFormat="1" ht="19.5" customHeight="1">
      <c r="A21" s="926"/>
      <c r="B21" s="929" t="s">
        <v>582</v>
      </c>
      <c r="C21" s="929"/>
      <c r="D21" s="929"/>
      <c r="E21" s="928"/>
      <c r="F21" s="927" t="s">
        <v>588</v>
      </c>
      <c r="G21" s="929"/>
      <c r="H21" s="929"/>
      <c r="I21" s="929"/>
      <c r="J21" s="927" t="s">
        <v>589</v>
      </c>
      <c r="K21" s="929"/>
      <c r="L21" s="929"/>
      <c r="M21" s="929"/>
    </row>
    <row r="22" spans="1:13" s="3" customFormat="1" ht="19.5" customHeight="1">
      <c r="A22" s="935" t="s">
        <v>664</v>
      </c>
      <c r="B22" s="932" t="s">
        <v>658</v>
      </c>
      <c r="C22" s="933"/>
      <c r="D22" s="932" t="s">
        <v>660</v>
      </c>
      <c r="E22" s="933"/>
      <c r="F22" s="97" t="s">
        <v>658</v>
      </c>
      <c r="G22" s="932" t="s">
        <v>660</v>
      </c>
      <c r="H22" s="933"/>
      <c r="I22" s="372" t="s">
        <v>9</v>
      </c>
      <c r="J22" s="34" t="s">
        <v>658</v>
      </c>
      <c r="K22" s="934" t="s">
        <v>660</v>
      </c>
      <c r="L22" s="935"/>
      <c r="M22" s="56" t="s">
        <v>9</v>
      </c>
    </row>
    <row r="23" spans="1:13" s="3" customFormat="1" ht="13.5" customHeight="1">
      <c r="A23" s="929"/>
      <c r="B23" s="927" t="s">
        <v>587</v>
      </c>
      <c r="C23" s="928"/>
      <c r="D23" s="927" t="s">
        <v>138</v>
      </c>
      <c r="E23" s="928"/>
      <c r="F23" s="23" t="s">
        <v>137</v>
      </c>
      <c r="G23" s="927" t="s">
        <v>138</v>
      </c>
      <c r="H23" s="928"/>
      <c r="I23" s="156"/>
      <c r="J23" s="23" t="s">
        <v>137</v>
      </c>
      <c r="K23" s="927" t="s">
        <v>8</v>
      </c>
      <c r="L23" s="929"/>
      <c r="M23" s="24"/>
    </row>
    <row r="24" spans="1:13" s="3" customFormat="1" ht="27.75" customHeight="1">
      <c r="A24" s="33">
        <v>2016</v>
      </c>
      <c r="B24" s="368"/>
      <c r="C24" s="368">
        <v>660</v>
      </c>
      <c r="D24" s="368"/>
      <c r="E24" s="368">
        <v>3190</v>
      </c>
      <c r="F24" s="368">
        <v>660</v>
      </c>
      <c r="G24" s="368"/>
      <c r="H24" s="368">
        <v>3190</v>
      </c>
      <c r="I24" s="368">
        <v>483.3333333333333</v>
      </c>
      <c r="J24" s="368" t="s">
        <v>133</v>
      </c>
      <c r="K24" s="368"/>
      <c r="L24" s="368" t="s">
        <v>133</v>
      </c>
      <c r="M24" s="368" t="s">
        <v>133</v>
      </c>
    </row>
    <row r="25" spans="1:13" s="3" customFormat="1" ht="27.75" customHeight="1">
      <c r="A25" s="33">
        <v>2017</v>
      </c>
      <c r="B25" s="368"/>
      <c r="C25" s="368">
        <v>630</v>
      </c>
      <c r="D25" s="368"/>
      <c r="E25" s="368">
        <v>2800</v>
      </c>
      <c r="F25" s="368">
        <v>630</v>
      </c>
      <c r="G25" s="368"/>
      <c r="H25" s="368">
        <v>2800</v>
      </c>
      <c r="I25" s="368">
        <v>444.44444444444446</v>
      </c>
      <c r="J25" s="368" t="s">
        <v>133</v>
      </c>
      <c r="K25" s="368"/>
      <c r="L25" s="368" t="s">
        <v>133</v>
      </c>
      <c r="M25" s="368" t="s">
        <v>133</v>
      </c>
    </row>
    <row r="26" spans="1:13" s="5" customFormat="1" ht="27.75" customHeight="1">
      <c r="A26" s="33">
        <v>2018</v>
      </c>
      <c r="B26" s="368"/>
      <c r="C26" s="368">
        <v>615</v>
      </c>
      <c r="D26" s="368"/>
      <c r="E26" s="368">
        <v>2760</v>
      </c>
      <c r="F26" s="368">
        <v>615</v>
      </c>
      <c r="G26" s="368"/>
      <c r="H26" s="368">
        <v>2760</v>
      </c>
      <c r="I26" s="368">
        <v>448.780487804878</v>
      </c>
      <c r="J26" s="368" t="s">
        <v>133</v>
      </c>
      <c r="K26" s="368"/>
      <c r="L26" s="368" t="s">
        <v>133</v>
      </c>
      <c r="M26" s="368" t="s">
        <v>133</v>
      </c>
    </row>
    <row r="27" spans="1:13" s="5" customFormat="1" ht="27.75" customHeight="1">
      <c r="A27" s="33">
        <v>2019</v>
      </c>
      <c r="B27" s="368"/>
      <c r="C27" s="368">
        <v>611</v>
      </c>
      <c r="D27" s="368"/>
      <c r="E27" s="368">
        <v>3085</v>
      </c>
      <c r="F27" s="368">
        <v>611</v>
      </c>
      <c r="G27" s="368"/>
      <c r="H27" s="368">
        <v>3085</v>
      </c>
      <c r="I27" s="368">
        <v>504.90998363338787</v>
      </c>
      <c r="J27" s="368" t="s">
        <v>133</v>
      </c>
      <c r="K27" s="368"/>
      <c r="L27" s="368" t="s">
        <v>133</v>
      </c>
      <c r="M27" s="368" t="s">
        <v>133</v>
      </c>
    </row>
    <row r="28" spans="1:13" s="5" customFormat="1" ht="27.75" customHeight="1">
      <c r="A28" s="33">
        <v>2020</v>
      </c>
      <c r="B28" s="368"/>
      <c r="C28" s="368">
        <v>604</v>
      </c>
      <c r="D28" s="368"/>
      <c r="E28" s="368">
        <v>2993</v>
      </c>
      <c r="F28" s="368">
        <v>604</v>
      </c>
      <c r="G28" s="368"/>
      <c r="H28" s="368">
        <v>2993</v>
      </c>
      <c r="I28" s="368">
        <v>495.5298013245033</v>
      </c>
      <c r="J28" s="368" t="s">
        <v>133</v>
      </c>
      <c r="K28" s="368"/>
      <c r="L28" s="368" t="s">
        <v>133</v>
      </c>
      <c r="M28" s="368" t="s">
        <v>133</v>
      </c>
    </row>
    <row r="29" spans="1:13" s="160" customFormat="1" ht="51.75" customHeight="1">
      <c r="A29" s="108">
        <v>2021</v>
      </c>
      <c r="B29" s="374"/>
      <c r="C29" s="887">
        <v>592</v>
      </c>
      <c r="D29" s="887"/>
      <c r="E29" s="887">
        <v>2770.6</v>
      </c>
      <c r="F29" s="887">
        <v>592</v>
      </c>
      <c r="G29" s="887"/>
      <c r="H29" s="887">
        <v>2770.6</v>
      </c>
      <c r="I29" s="887">
        <v>468</v>
      </c>
      <c r="J29" s="887" t="s">
        <v>133</v>
      </c>
      <c r="K29" s="887"/>
      <c r="L29" s="887" t="s">
        <v>133</v>
      </c>
      <c r="M29" s="887" t="s">
        <v>133</v>
      </c>
    </row>
    <row r="30" spans="1:14" s="198" customFormat="1" ht="15" customHeight="1">
      <c r="A30" s="198" t="s">
        <v>650</v>
      </c>
      <c r="N30" s="215"/>
    </row>
  </sheetData>
  <sheetProtection/>
  <mergeCells count="30">
    <mergeCell ref="A22:A23"/>
    <mergeCell ref="L5:M5"/>
    <mergeCell ref="L6:M6"/>
    <mergeCell ref="F21:I21"/>
    <mergeCell ref="F20:I20"/>
    <mergeCell ref="J21:M21"/>
    <mergeCell ref="J20:M20"/>
    <mergeCell ref="A5:A6"/>
    <mergeCell ref="A20:A21"/>
    <mergeCell ref="A7:A8"/>
    <mergeCell ref="H5:I5"/>
    <mergeCell ref="J5:K5"/>
    <mergeCell ref="F5:G5"/>
    <mergeCell ref="B5:C5"/>
    <mergeCell ref="D5:E5"/>
    <mergeCell ref="B6:C6"/>
    <mergeCell ref="D6:E6"/>
    <mergeCell ref="F6:G6"/>
    <mergeCell ref="H6:I6"/>
    <mergeCell ref="J6:K6"/>
    <mergeCell ref="G23:H23"/>
    <mergeCell ref="K23:L23"/>
    <mergeCell ref="B20:E20"/>
    <mergeCell ref="B22:C22"/>
    <mergeCell ref="D22:E22"/>
    <mergeCell ref="G22:H22"/>
    <mergeCell ref="K22:L22"/>
    <mergeCell ref="B23:C23"/>
    <mergeCell ref="D23:E23"/>
    <mergeCell ref="B21:E21"/>
  </mergeCells>
  <printOptions horizontalCentered="1"/>
  <pageMargins left="0.3937007874015748" right="0.3937007874015748" top="0.5511811023622047" bottom="0.5511811023622047" header="0.5118110236220472" footer="0.5118110236220472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FF00"/>
  </sheetPr>
  <dimension ref="A1:R27"/>
  <sheetViews>
    <sheetView view="pageBreakPreview" zoomScaleSheetLayoutView="100" workbookViewId="0" topLeftCell="A1">
      <selection activeCell="O13" sqref="O13"/>
    </sheetView>
  </sheetViews>
  <sheetFormatPr defaultColWidth="9.140625" defaultRowHeight="12"/>
  <cols>
    <col min="1" max="1" width="8.7109375" style="9" customWidth="1"/>
    <col min="2" max="5" width="6.57421875" style="9" customWidth="1"/>
    <col min="6" max="13" width="8.00390625" style="9" customWidth="1"/>
    <col min="14" max="14" width="9.28125" style="9" customWidth="1"/>
    <col min="15" max="16384" width="9.140625" style="9" customWidth="1"/>
  </cols>
  <sheetData>
    <row r="1" spans="1:13" s="102" customFormat="1" ht="18.75" customHeight="1">
      <c r="A1" s="101"/>
      <c r="M1" s="100"/>
    </row>
    <row r="2" spans="1:13" s="167" customFormat="1" ht="24.75" customHeight="1">
      <c r="A2" s="169" t="s">
        <v>1056</v>
      </c>
      <c r="B2" s="171"/>
      <c r="C2" s="171"/>
      <c r="D2" s="171"/>
      <c r="E2" s="171"/>
      <c r="F2" s="169"/>
      <c r="G2" s="171"/>
      <c r="H2" s="171"/>
      <c r="I2" s="180"/>
      <c r="J2" s="171"/>
      <c r="K2" s="171"/>
      <c r="L2" s="180"/>
      <c r="M2" s="171"/>
    </row>
    <row r="3" spans="1:13" s="167" customFormat="1" ht="24.75" customHeight="1">
      <c r="A3" s="169" t="s">
        <v>243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</row>
    <row r="4" s="255" customFormat="1" ht="15" customHeight="1" thickBot="1">
      <c r="A4" s="255" t="s">
        <v>882</v>
      </c>
    </row>
    <row r="5" spans="1:13" s="242" customFormat="1" ht="20.25" customHeight="1">
      <c r="A5" s="239" t="s">
        <v>897</v>
      </c>
      <c r="B5" s="725" t="s">
        <v>898</v>
      </c>
      <c r="C5" s="725"/>
      <c r="D5" s="725"/>
      <c r="E5" s="725"/>
      <c r="F5" s="726" t="s">
        <v>883</v>
      </c>
      <c r="G5" s="727" t="s">
        <v>884</v>
      </c>
      <c r="H5" s="727" t="s">
        <v>885</v>
      </c>
      <c r="I5" s="727" t="s">
        <v>886</v>
      </c>
      <c r="J5" s="727" t="s">
        <v>887</v>
      </c>
      <c r="K5" s="727" t="s">
        <v>888</v>
      </c>
      <c r="L5" s="727" t="s">
        <v>889</v>
      </c>
      <c r="M5" s="728" t="s">
        <v>890</v>
      </c>
    </row>
    <row r="6" spans="1:13" s="242" customFormat="1" ht="20.25" customHeight="1">
      <c r="A6" s="707"/>
      <c r="B6" s="729" t="s">
        <v>891</v>
      </c>
      <c r="C6" s="730"/>
      <c r="D6" s="729" t="s">
        <v>892</v>
      </c>
      <c r="E6" s="729"/>
      <c r="F6" s="731" t="s">
        <v>893</v>
      </c>
      <c r="G6" s="732" t="s">
        <v>893</v>
      </c>
      <c r="H6" s="732" t="s">
        <v>893</v>
      </c>
      <c r="I6" s="732" t="s">
        <v>893</v>
      </c>
      <c r="J6" s="732" t="s">
        <v>893</v>
      </c>
      <c r="K6" s="732" t="s">
        <v>893</v>
      </c>
      <c r="L6" s="732" t="s">
        <v>893</v>
      </c>
      <c r="M6" s="733" t="s">
        <v>894</v>
      </c>
    </row>
    <row r="7" spans="1:13" s="242" customFormat="1" ht="20.25" customHeight="1">
      <c r="A7" s="707"/>
      <c r="B7" s="734" t="s">
        <v>42</v>
      </c>
      <c r="C7" s="735"/>
      <c r="D7" s="734" t="s">
        <v>43</v>
      </c>
      <c r="E7" s="734"/>
      <c r="F7" s="731"/>
      <c r="G7" s="732"/>
      <c r="H7" s="732"/>
      <c r="I7" s="732"/>
      <c r="J7" s="732"/>
      <c r="K7" s="732"/>
      <c r="L7" s="732"/>
      <c r="M7" s="733"/>
    </row>
    <row r="8" spans="1:13" s="242" customFormat="1" ht="20.25" customHeight="1">
      <c r="A8" s="707"/>
      <c r="B8" s="797" t="s">
        <v>895</v>
      </c>
      <c r="C8" s="797" t="s">
        <v>896</v>
      </c>
      <c r="D8" s="797" t="s">
        <v>895</v>
      </c>
      <c r="E8" s="797" t="s">
        <v>896</v>
      </c>
      <c r="F8" s="731" t="s">
        <v>244</v>
      </c>
      <c r="G8" s="732"/>
      <c r="H8" s="732"/>
      <c r="I8" s="732"/>
      <c r="J8" s="732"/>
      <c r="K8" s="732"/>
      <c r="L8" s="732"/>
      <c r="M8" s="733" t="s">
        <v>245</v>
      </c>
    </row>
    <row r="9" spans="1:13" s="242" customFormat="1" ht="20.25" customHeight="1">
      <c r="A9" s="251" t="s">
        <v>712</v>
      </c>
      <c r="B9" s="798" t="s">
        <v>246</v>
      </c>
      <c r="C9" s="799" t="s">
        <v>247</v>
      </c>
      <c r="D9" s="798" t="s">
        <v>246</v>
      </c>
      <c r="E9" s="799" t="s">
        <v>247</v>
      </c>
      <c r="F9" s="737" t="s">
        <v>248</v>
      </c>
      <c r="G9" s="736" t="s">
        <v>44</v>
      </c>
      <c r="H9" s="736" t="s">
        <v>45</v>
      </c>
      <c r="I9" s="736" t="s">
        <v>46</v>
      </c>
      <c r="J9" s="736" t="s">
        <v>47</v>
      </c>
      <c r="K9" s="736" t="s">
        <v>48</v>
      </c>
      <c r="L9" s="736" t="s">
        <v>49</v>
      </c>
      <c r="M9" s="738" t="s">
        <v>249</v>
      </c>
    </row>
    <row r="10" spans="1:13" s="242" customFormat="1" ht="42.75" customHeight="1">
      <c r="A10" s="707">
        <v>2016</v>
      </c>
      <c r="B10" s="814">
        <v>64</v>
      </c>
      <c r="C10" s="820">
        <v>45.34</v>
      </c>
      <c r="D10" s="815" t="s">
        <v>133</v>
      </c>
      <c r="E10" s="823" t="s">
        <v>133</v>
      </c>
      <c r="F10" s="816">
        <v>61</v>
      </c>
      <c r="G10" s="816">
        <v>3</v>
      </c>
      <c r="H10" s="815" t="s">
        <v>133</v>
      </c>
      <c r="I10" s="815" t="s">
        <v>133</v>
      </c>
      <c r="J10" s="815" t="s">
        <v>133</v>
      </c>
      <c r="K10" s="815" t="s">
        <v>133</v>
      </c>
      <c r="L10" s="815" t="s">
        <v>133</v>
      </c>
      <c r="M10" s="815" t="s">
        <v>133</v>
      </c>
    </row>
    <row r="11" spans="1:13" s="242" customFormat="1" ht="42.75" customHeight="1">
      <c r="A11" s="707">
        <v>2017</v>
      </c>
      <c r="B11" s="814">
        <v>63</v>
      </c>
      <c r="C11" s="820">
        <v>45.42</v>
      </c>
      <c r="D11" s="815" t="s">
        <v>133</v>
      </c>
      <c r="E11" s="823" t="s">
        <v>133</v>
      </c>
      <c r="F11" s="816">
        <v>61</v>
      </c>
      <c r="G11" s="816">
        <v>2</v>
      </c>
      <c r="H11" s="815" t="s">
        <v>133</v>
      </c>
      <c r="I11" s="815" t="s">
        <v>133</v>
      </c>
      <c r="J11" s="815" t="s">
        <v>133</v>
      </c>
      <c r="K11" s="815" t="s">
        <v>133</v>
      </c>
      <c r="L11" s="815" t="s">
        <v>133</v>
      </c>
      <c r="M11" s="815" t="s">
        <v>133</v>
      </c>
    </row>
    <row r="12" spans="1:13" s="314" customFormat="1" ht="42.75" customHeight="1">
      <c r="A12" s="707">
        <v>2018</v>
      </c>
      <c r="B12" s="814">
        <v>63</v>
      </c>
      <c r="C12" s="820">
        <v>40.18</v>
      </c>
      <c r="D12" s="815" t="s">
        <v>133</v>
      </c>
      <c r="E12" s="823" t="s">
        <v>133</v>
      </c>
      <c r="F12" s="816">
        <v>62</v>
      </c>
      <c r="G12" s="816">
        <v>1</v>
      </c>
      <c r="H12" s="817" t="s">
        <v>133</v>
      </c>
      <c r="I12" s="817" t="s">
        <v>133</v>
      </c>
      <c r="J12" s="817" t="s">
        <v>133</v>
      </c>
      <c r="K12" s="817" t="s">
        <v>133</v>
      </c>
      <c r="L12" s="817" t="s">
        <v>133</v>
      </c>
      <c r="M12" s="817" t="s">
        <v>133</v>
      </c>
    </row>
    <row r="13" spans="1:13" s="314" customFormat="1" ht="42.75" customHeight="1">
      <c r="A13" s="707">
        <v>2019</v>
      </c>
      <c r="B13" s="814">
        <v>63</v>
      </c>
      <c r="C13" s="820">
        <v>44.72</v>
      </c>
      <c r="D13" s="815" t="s">
        <v>133</v>
      </c>
      <c r="E13" s="823" t="s">
        <v>133</v>
      </c>
      <c r="F13" s="816">
        <v>62</v>
      </c>
      <c r="G13" s="816">
        <v>1</v>
      </c>
      <c r="H13" s="817" t="s">
        <v>133</v>
      </c>
      <c r="I13" s="817" t="s">
        <v>133</v>
      </c>
      <c r="J13" s="817" t="s">
        <v>133</v>
      </c>
      <c r="K13" s="817" t="s">
        <v>133</v>
      </c>
      <c r="L13" s="817" t="s">
        <v>133</v>
      </c>
      <c r="M13" s="817" t="s">
        <v>133</v>
      </c>
    </row>
    <row r="14" spans="1:13" s="314" customFormat="1" ht="42.75" customHeight="1">
      <c r="A14" s="707">
        <v>2020</v>
      </c>
      <c r="B14" s="814">
        <v>49</v>
      </c>
      <c r="C14" s="820">
        <v>37</v>
      </c>
      <c r="D14" s="815" t="s">
        <v>133</v>
      </c>
      <c r="E14" s="823" t="s">
        <v>133</v>
      </c>
      <c r="F14" s="816">
        <v>48</v>
      </c>
      <c r="G14" s="816">
        <v>1</v>
      </c>
      <c r="H14" s="817" t="s">
        <v>133</v>
      </c>
      <c r="I14" s="817" t="s">
        <v>133</v>
      </c>
      <c r="J14" s="817" t="s">
        <v>133</v>
      </c>
      <c r="K14" s="817" t="s">
        <v>133</v>
      </c>
      <c r="L14" s="817" t="s">
        <v>133</v>
      </c>
      <c r="M14" s="817" t="s">
        <v>133</v>
      </c>
    </row>
    <row r="15" spans="1:13" s="315" customFormat="1" ht="62.25" customHeight="1">
      <c r="A15" s="739">
        <v>2021</v>
      </c>
      <c r="B15" s="818">
        <v>49</v>
      </c>
      <c r="C15" s="821">
        <v>37.55</v>
      </c>
      <c r="D15" s="818" t="s">
        <v>133</v>
      </c>
      <c r="E15" s="821" t="s">
        <v>133</v>
      </c>
      <c r="F15" s="818">
        <v>48</v>
      </c>
      <c r="G15" s="818">
        <v>1</v>
      </c>
      <c r="H15" s="818" t="s">
        <v>133</v>
      </c>
      <c r="I15" s="818" t="s">
        <v>133</v>
      </c>
      <c r="J15" s="818" t="s">
        <v>133</v>
      </c>
      <c r="K15" s="818" t="s">
        <v>133</v>
      </c>
      <c r="L15" s="818" t="s">
        <v>133</v>
      </c>
      <c r="M15" s="818" t="s">
        <v>133</v>
      </c>
    </row>
    <row r="16" spans="1:13" s="315" customFormat="1" ht="42.75" customHeight="1">
      <c r="A16" s="740" t="s">
        <v>578</v>
      </c>
      <c r="B16" s="819">
        <v>11</v>
      </c>
      <c r="C16" s="822">
        <v>7.56</v>
      </c>
      <c r="D16" s="815" t="s">
        <v>133</v>
      </c>
      <c r="E16" s="823" t="s">
        <v>133</v>
      </c>
      <c r="F16" s="819">
        <v>11</v>
      </c>
      <c r="G16" s="815" t="s">
        <v>133</v>
      </c>
      <c r="H16" s="815" t="s">
        <v>133</v>
      </c>
      <c r="I16" s="815" t="s">
        <v>133</v>
      </c>
      <c r="J16" s="815" t="s">
        <v>133</v>
      </c>
      <c r="K16" s="815" t="s">
        <v>133</v>
      </c>
      <c r="L16" s="815" t="s">
        <v>133</v>
      </c>
      <c r="M16" s="815" t="s">
        <v>133</v>
      </c>
    </row>
    <row r="17" spans="1:18" s="315" customFormat="1" ht="42.75" customHeight="1">
      <c r="A17" s="740" t="s">
        <v>579</v>
      </c>
      <c r="B17" s="819">
        <v>36</v>
      </c>
      <c r="C17" s="822">
        <v>28.35</v>
      </c>
      <c r="D17" s="815" t="s">
        <v>133</v>
      </c>
      <c r="E17" s="823" t="s">
        <v>133</v>
      </c>
      <c r="F17" s="819">
        <v>35</v>
      </c>
      <c r="G17" s="819">
        <v>1</v>
      </c>
      <c r="H17" s="815" t="s">
        <v>133</v>
      </c>
      <c r="I17" s="815" t="s">
        <v>133</v>
      </c>
      <c r="J17" s="815" t="s">
        <v>133</v>
      </c>
      <c r="K17" s="815" t="s">
        <v>133</v>
      </c>
      <c r="L17" s="815" t="s">
        <v>133</v>
      </c>
      <c r="M17" s="815" t="s">
        <v>133</v>
      </c>
      <c r="R17" s="314"/>
    </row>
    <row r="18" spans="1:13" s="315" customFormat="1" ht="42.75" customHeight="1">
      <c r="A18" s="740" t="s">
        <v>899</v>
      </c>
      <c r="B18" s="819">
        <v>1</v>
      </c>
      <c r="C18" s="822">
        <v>0.96</v>
      </c>
      <c r="D18" s="815" t="s">
        <v>133</v>
      </c>
      <c r="E18" s="823" t="s">
        <v>133</v>
      </c>
      <c r="F18" s="819">
        <v>1</v>
      </c>
      <c r="G18" s="815" t="s">
        <v>133</v>
      </c>
      <c r="H18" s="815" t="s">
        <v>133</v>
      </c>
      <c r="I18" s="815" t="s">
        <v>133</v>
      </c>
      <c r="J18" s="815" t="s">
        <v>133</v>
      </c>
      <c r="K18" s="815" t="s">
        <v>133</v>
      </c>
      <c r="L18" s="815" t="s">
        <v>133</v>
      </c>
      <c r="M18" s="815" t="s">
        <v>133</v>
      </c>
    </row>
    <row r="19" spans="1:13" s="315" customFormat="1" ht="42.75" customHeight="1">
      <c r="A19" s="740" t="s">
        <v>577</v>
      </c>
      <c r="B19" s="819">
        <v>1</v>
      </c>
      <c r="C19" s="822">
        <v>0.68</v>
      </c>
      <c r="D19" s="815" t="s">
        <v>133</v>
      </c>
      <c r="E19" s="823" t="s">
        <v>133</v>
      </c>
      <c r="F19" s="819">
        <v>1</v>
      </c>
      <c r="G19" s="815" t="s">
        <v>133</v>
      </c>
      <c r="H19" s="815" t="s">
        <v>133</v>
      </c>
      <c r="I19" s="815" t="s">
        <v>133</v>
      </c>
      <c r="J19" s="815" t="s">
        <v>133</v>
      </c>
      <c r="K19" s="815" t="s">
        <v>133</v>
      </c>
      <c r="L19" s="815" t="s">
        <v>133</v>
      </c>
      <c r="M19" s="815" t="s">
        <v>133</v>
      </c>
    </row>
    <row r="20" spans="1:13" s="315" customFormat="1" ht="42.75" customHeight="1">
      <c r="A20" s="740" t="s">
        <v>581</v>
      </c>
      <c r="B20" s="815" t="s">
        <v>133</v>
      </c>
      <c r="C20" s="815" t="s">
        <v>133</v>
      </c>
      <c r="D20" s="815" t="s">
        <v>133</v>
      </c>
      <c r="E20" s="823" t="s">
        <v>133</v>
      </c>
      <c r="F20" s="815" t="s">
        <v>133</v>
      </c>
      <c r="G20" s="815" t="s">
        <v>133</v>
      </c>
      <c r="H20" s="815" t="s">
        <v>133</v>
      </c>
      <c r="I20" s="815" t="s">
        <v>133</v>
      </c>
      <c r="J20" s="815" t="s">
        <v>133</v>
      </c>
      <c r="K20" s="815" t="s">
        <v>133</v>
      </c>
      <c r="L20" s="815" t="s">
        <v>133</v>
      </c>
      <c r="M20" s="815" t="s">
        <v>133</v>
      </c>
    </row>
    <row r="21" spans="1:13" s="315" customFormat="1" ht="42.75" customHeight="1">
      <c r="A21" s="740" t="s">
        <v>710</v>
      </c>
      <c r="B21" s="815" t="s">
        <v>133</v>
      </c>
      <c r="C21" s="815" t="s">
        <v>133</v>
      </c>
      <c r="D21" s="815" t="s">
        <v>133</v>
      </c>
      <c r="E21" s="823" t="s">
        <v>133</v>
      </c>
      <c r="F21" s="815" t="s">
        <v>133</v>
      </c>
      <c r="G21" s="815" t="s">
        <v>133</v>
      </c>
      <c r="H21" s="815" t="s">
        <v>133</v>
      </c>
      <c r="I21" s="815" t="s">
        <v>133</v>
      </c>
      <c r="J21" s="815" t="s">
        <v>133</v>
      </c>
      <c r="K21" s="815" t="s">
        <v>133</v>
      </c>
      <c r="L21" s="815" t="s">
        <v>133</v>
      </c>
      <c r="M21" s="815" t="s">
        <v>133</v>
      </c>
    </row>
    <row r="22" spans="1:13" s="242" customFormat="1" ht="3" customHeight="1">
      <c r="A22" s="254"/>
      <c r="B22" s="741"/>
      <c r="C22" s="742"/>
      <c r="D22" s="742"/>
      <c r="E22" s="742"/>
      <c r="F22" s="742"/>
      <c r="G22" s="742"/>
      <c r="H22" s="742"/>
      <c r="I22" s="742"/>
      <c r="J22" s="742"/>
      <c r="K22" s="742"/>
      <c r="L22" s="742"/>
      <c r="M22" s="742"/>
    </row>
    <row r="23" spans="1:13" s="263" customFormat="1" ht="15" customHeight="1">
      <c r="A23" s="263" t="s">
        <v>536</v>
      </c>
      <c r="B23" s="743"/>
      <c r="C23" s="743"/>
      <c r="D23" s="743"/>
      <c r="E23" s="743"/>
      <c r="F23" s="743"/>
      <c r="G23" s="743"/>
      <c r="H23" s="743"/>
      <c r="I23" s="743"/>
      <c r="J23" s="743"/>
      <c r="K23" s="743"/>
      <c r="L23" s="743"/>
      <c r="M23" s="743"/>
    </row>
    <row r="24" spans="1:13" ht="12">
      <c r="A24" s="73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78"/>
    </row>
    <row r="26" ht="12">
      <c r="A26" s="74"/>
    </row>
    <row r="27" ht="12">
      <c r="A27" s="79"/>
    </row>
  </sheetData>
  <sheetProtection/>
  <printOptions horizontalCentered="1"/>
  <pageMargins left="0.3937007874015748" right="0.3937007874015748" top="0.5511811023622047" bottom="0.5511811023622047" header="0.5118110236220472" footer="0.5118110236220472"/>
  <pageSetup blackAndWhite="1"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FF00"/>
  </sheetPr>
  <dimension ref="A1:N33"/>
  <sheetViews>
    <sheetView view="pageBreakPreview" zoomScaleSheetLayoutView="100" zoomScalePageLayoutView="0" workbookViewId="0" topLeftCell="A1">
      <selection activeCell="P19" sqref="P19"/>
    </sheetView>
  </sheetViews>
  <sheetFormatPr defaultColWidth="9.140625" defaultRowHeight="12"/>
  <cols>
    <col min="1" max="1" width="8.8515625" style="9" customWidth="1"/>
    <col min="2" max="14" width="7.421875" style="9" customWidth="1"/>
    <col min="15" max="16384" width="9.140625" style="9" customWidth="1"/>
  </cols>
  <sheetData>
    <row r="1" spans="1:14" s="103" customFormat="1" ht="18.75" customHeight="1">
      <c r="A1" s="152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</row>
    <row r="2" spans="1:14" s="167" customFormat="1" ht="24.75" customHeight="1">
      <c r="A2" s="950" t="s">
        <v>1057</v>
      </c>
      <c r="B2" s="950"/>
      <c r="C2" s="950"/>
      <c r="D2" s="950"/>
      <c r="E2" s="950"/>
      <c r="F2" s="950"/>
      <c r="G2" s="950"/>
      <c r="H2" s="950"/>
      <c r="I2" s="950"/>
      <c r="J2" s="950"/>
      <c r="K2" s="950"/>
      <c r="L2" s="950"/>
      <c r="M2" s="950"/>
      <c r="N2" s="950"/>
    </row>
    <row r="3" spans="1:14" s="201" customFormat="1" ht="24.75" customHeight="1">
      <c r="A3" s="1060" t="s">
        <v>1038</v>
      </c>
      <c r="B3" s="1060"/>
      <c r="C3" s="1060"/>
      <c r="D3" s="1060"/>
      <c r="E3" s="1060"/>
      <c r="F3" s="1060"/>
      <c r="G3" s="1060"/>
      <c r="H3" s="1060"/>
      <c r="I3" s="1060"/>
      <c r="J3" s="1060"/>
      <c r="K3" s="1060"/>
      <c r="L3" s="1060"/>
      <c r="M3" s="1060"/>
      <c r="N3" s="1060"/>
    </row>
    <row r="4" spans="1:14" s="255" customFormat="1" ht="15" customHeight="1" thickBot="1">
      <c r="A4" s="264" t="s">
        <v>911</v>
      </c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800"/>
    </row>
    <row r="5" spans="1:14" s="242" customFormat="1" ht="13.5" customHeight="1">
      <c r="A5" s="1042" t="s">
        <v>857</v>
      </c>
      <c r="B5" s="1058" t="s">
        <v>912</v>
      </c>
      <c r="C5" s="1059"/>
      <c r="D5" s="1059"/>
      <c r="E5" s="1059"/>
      <c r="F5" s="1059"/>
      <c r="G5" s="1059"/>
      <c r="H5" s="1059"/>
      <c r="I5" s="1059"/>
      <c r="J5" s="1059"/>
      <c r="K5" s="1059"/>
      <c r="L5" s="1059"/>
      <c r="M5" s="1059"/>
      <c r="N5" s="1059"/>
    </row>
    <row r="6" spans="1:14" s="242" customFormat="1" ht="13.5" customHeight="1">
      <c r="A6" s="1045"/>
      <c r="B6" s="1044" t="s">
        <v>913</v>
      </c>
      <c r="C6" s="1044"/>
      <c r="D6" s="1044"/>
      <c r="E6" s="1045"/>
      <c r="F6" s="1043" t="s">
        <v>914</v>
      </c>
      <c r="G6" s="1044"/>
      <c r="H6" s="1044"/>
      <c r="I6" s="1045"/>
      <c r="J6" s="1043" t="s">
        <v>915</v>
      </c>
      <c r="K6" s="1044"/>
      <c r="L6" s="1044"/>
      <c r="M6" s="1044"/>
      <c r="N6" s="1044"/>
    </row>
    <row r="7" spans="1:14" s="242" customFormat="1" ht="13.5" customHeight="1">
      <c r="A7" s="1045"/>
      <c r="B7" s="1056" t="s">
        <v>334</v>
      </c>
      <c r="C7" s="1057"/>
      <c r="D7" s="1057"/>
      <c r="E7" s="1055"/>
      <c r="F7" s="1056" t="s">
        <v>333</v>
      </c>
      <c r="G7" s="1057"/>
      <c r="H7" s="1057"/>
      <c r="I7" s="1055"/>
      <c r="J7" s="1056" t="s">
        <v>250</v>
      </c>
      <c r="K7" s="1057"/>
      <c r="L7" s="1057"/>
      <c r="M7" s="1057"/>
      <c r="N7" s="1057"/>
    </row>
    <row r="8" spans="1:14" s="242" customFormat="1" ht="13.5" customHeight="1">
      <c r="A8" s="1045"/>
      <c r="B8" s="801" t="s">
        <v>916</v>
      </c>
      <c r="C8" s="801" t="s">
        <v>917</v>
      </c>
      <c r="D8" s="801" t="s">
        <v>580</v>
      </c>
      <c r="E8" s="801" t="s">
        <v>918</v>
      </c>
      <c r="F8" s="801" t="s">
        <v>1031</v>
      </c>
      <c r="G8" s="801" t="s">
        <v>919</v>
      </c>
      <c r="H8" s="801" t="s">
        <v>1032</v>
      </c>
      <c r="I8" s="801" t="s">
        <v>1033</v>
      </c>
      <c r="J8" s="801" t="s">
        <v>1031</v>
      </c>
      <c r="K8" s="801" t="s">
        <v>919</v>
      </c>
      <c r="L8" s="801" t="s">
        <v>1032</v>
      </c>
      <c r="M8" s="812" t="s">
        <v>1039</v>
      </c>
      <c r="N8" s="246"/>
    </row>
    <row r="9" spans="1:14" s="242" customFormat="1" ht="13.5" customHeight="1">
      <c r="A9" s="1045"/>
      <c r="B9" s="802" t="s">
        <v>251</v>
      </c>
      <c r="C9" s="802" t="s">
        <v>251</v>
      </c>
      <c r="D9" s="802" t="s">
        <v>252</v>
      </c>
      <c r="E9" s="802"/>
      <c r="F9" s="802" t="s">
        <v>1034</v>
      </c>
      <c r="G9" s="802" t="s">
        <v>1034</v>
      </c>
      <c r="H9" s="802" t="s">
        <v>4</v>
      </c>
      <c r="I9" s="802"/>
      <c r="J9" s="802" t="s">
        <v>1034</v>
      </c>
      <c r="K9" s="802" t="s">
        <v>1034</v>
      </c>
      <c r="L9" s="802" t="s">
        <v>4</v>
      </c>
      <c r="M9" s="708"/>
      <c r="N9" s="256"/>
    </row>
    <row r="10" spans="1:14" s="242" customFormat="1" ht="13.5" customHeight="1">
      <c r="A10" s="1055"/>
      <c r="B10" s="273" t="s">
        <v>253</v>
      </c>
      <c r="C10" s="273" t="s">
        <v>254</v>
      </c>
      <c r="D10" s="273" t="s">
        <v>137</v>
      </c>
      <c r="E10" s="273" t="s">
        <v>255</v>
      </c>
      <c r="F10" s="273" t="s">
        <v>1035</v>
      </c>
      <c r="G10" s="273" t="s">
        <v>1036</v>
      </c>
      <c r="H10" s="273" t="s">
        <v>7</v>
      </c>
      <c r="I10" s="273" t="s">
        <v>1037</v>
      </c>
      <c r="J10" s="273" t="s">
        <v>1035</v>
      </c>
      <c r="K10" s="273" t="s">
        <v>1036</v>
      </c>
      <c r="L10" s="273" t="s">
        <v>7</v>
      </c>
      <c r="M10" s="803" t="s">
        <v>1040</v>
      </c>
      <c r="N10" s="804"/>
    </row>
    <row r="11" spans="1:14" s="242" customFormat="1" ht="32.25" customHeight="1">
      <c r="A11" s="709">
        <v>2016</v>
      </c>
      <c r="B11" s="826">
        <v>101</v>
      </c>
      <c r="C11" s="827">
        <v>138</v>
      </c>
      <c r="D11" s="827">
        <v>207</v>
      </c>
      <c r="E11" s="827">
        <v>789</v>
      </c>
      <c r="F11" s="824">
        <v>11</v>
      </c>
      <c r="G11" s="824">
        <v>37</v>
      </c>
      <c r="H11" s="824">
        <v>96</v>
      </c>
      <c r="I11" s="824">
        <v>567</v>
      </c>
      <c r="J11" s="827">
        <v>90</v>
      </c>
      <c r="K11" s="827">
        <v>101</v>
      </c>
      <c r="L11" s="827">
        <v>111</v>
      </c>
      <c r="M11" s="815"/>
      <c r="N11" s="824">
        <v>222</v>
      </c>
    </row>
    <row r="12" spans="1:14" s="242" customFormat="1" ht="32.25" customHeight="1">
      <c r="A12" s="709">
        <v>2017</v>
      </c>
      <c r="B12" s="826">
        <v>106</v>
      </c>
      <c r="C12" s="827">
        <v>130</v>
      </c>
      <c r="D12" s="827">
        <v>188</v>
      </c>
      <c r="E12" s="827">
        <v>1322</v>
      </c>
      <c r="F12" s="824">
        <v>11</v>
      </c>
      <c r="G12" s="824">
        <v>29</v>
      </c>
      <c r="H12" s="824">
        <v>80</v>
      </c>
      <c r="I12" s="824">
        <v>884</v>
      </c>
      <c r="J12" s="827">
        <v>95</v>
      </c>
      <c r="K12" s="827">
        <v>101</v>
      </c>
      <c r="L12" s="827">
        <v>109</v>
      </c>
      <c r="M12" s="815"/>
      <c r="N12" s="824">
        <v>437</v>
      </c>
    </row>
    <row r="13" spans="1:14" s="242" customFormat="1" ht="32.25" customHeight="1">
      <c r="A13" s="709">
        <v>2018</v>
      </c>
      <c r="B13" s="826">
        <v>104</v>
      </c>
      <c r="C13" s="827">
        <v>130</v>
      </c>
      <c r="D13" s="827">
        <v>178</v>
      </c>
      <c r="E13" s="827">
        <v>1960</v>
      </c>
      <c r="F13" s="824">
        <v>15</v>
      </c>
      <c r="G13" s="824">
        <v>35</v>
      </c>
      <c r="H13" s="824">
        <v>77</v>
      </c>
      <c r="I13" s="824">
        <v>924</v>
      </c>
      <c r="J13" s="827">
        <v>89</v>
      </c>
      <c r="K13" s="827">
        <v>95</v>
      </c>
      <c r="L13" s="827">
        <v>101</v>
      </c>
      <c r="M13" s="815"/>
      <c r="N13" s="824">
        <v>1036</v>
      </c>
    </row>
    <row r="14" spans="1:14" s="242" customFormat="1" ht="32.25" customHeight="1">
      <c r="A14" s="709">
        <v>2019</v>
      </c>
      <c r="B14" s="826">
        <v>89</v>
      </c>
      <c r="C14" s="827">
        <v>106</v>
      </c>
      <c r="D14" s="827">
        <v>167</v>
      </c>
      <c r="E14" s="827">
        <v>2030</v>
      </c>
      <c r="F14" s="824">
        <v>17</v>
      </c>
      <c r="G14" s="824">
        <v>34</v>
      </c>
      <c r="H14" s="824">
        <v>89</v>
      </c>
      <c r="I14" s="824">
        <v>1121</v>
      </c>
      <c r="J14" s="827">
        <v>72</v>
      </c>
      <c r="K14" s="827">
        <v>72</v>
      </c>
      <c r="L14" s="827">
        <v>78</v>
      </c>
      <c r="M14" s="815"/>
      <c r="N14" s="824">
        <v>909</v>
      </c>
    </row>
    <row r="15" spans="1:14" s="242" customFormat="1" ht="32.25" customHeight="1">
      <c r="A15" s="709">
        <v>2020</v>
      </c>
      <c r="B15" s="826">
        <v>85</v>
      </c>
      <c r="C15" s="827">
        <v>101</v>
      </c>
      <c r="D15" s="827">
        <v>155</v>
      </c>
      <c r="E15" s="827">
        <v>733</v>
      </c>
      <c r="F15" s="824">
        <v>18</v>
      </c>
      <c r="G15" s="824">
        <v>34</v>
      </c>
      <c r="H15" s="824">
        <v>87</v>
      </c>
      <c r="I15" s="824">
        <v>426</v>
      </c>
      <c r="J15" s="827">
        <v>67</v>
      </c>
      <c r="K15" s="827">
        <v>67</v>
      </c>
      <c r="L15" s="827">
        <v>68</v>
      </c>
      <c r="M15" s="815"/>
      <c r="N15" s="824">
        <v>307</v>
      </c>
    </row>
    <row r="16" spans="1:14" s="315" customFormat="1" ht="45.75" customHeight="1">
      <c r="A16" s="714">
        <v>2021</v>
      </c>
      <c r="B16" s="828">
        <v>86</v>
      </c>
      <c r="C16" s="829">
        <v>102</v>
      </c>
      <c r="D16" s="829">
        <v>153</v>
      </c>
      <c r="E16" s="829">
        <v>701</v>
      </c>
      <c r="F16" s="825">
        <v>20</v>
      </c>
      <c r="G16" s="825">
        <v>36</v>
      </c>
      <c r="H16" s="825">
        <v>87</v>
      </c>
      <c r="I16" s="829">
        <v>458</v>
      </c>
      <c r="J16" s="829">
        <v>66</v>
      </c>
      <c r="K16" s="829">
        <v>66</v>
      </c>
      <c r="L16" s="829">
        <v>66</v>
      </c>
      <c r="M16" s="815"/>
      <c r="N16" s="824">
        <v>243</v>
      </c>
    </row>
    <row r="17" spans="1:14" s="242" customFormat="1" ht="3" customHeight="1">
      <c r="A17" s="805"/>
      <c r="B17" s="806"/>
      <c r="C17" s="807"/>
      <c r="D17" s="807"/>
      <c r="E17" s="807"/>
      <c r="F17" s="808"/>
      <c r="G17" s="808"/>
      <c r="H17" s="808"/>
      <c r="I17" s="808"/>
      <c r="J17" s="807"/>
      <c r="K17" s="807"/>
      <c r="L17" s="807"/>
      <c r="M17" s="809"/>
      <c r="N17" s="810"/>
    </row>
    <row r="18" spans="1:14" s="242" customFormat="1" ht="15" customHeight="1" thickBot="1">
      <c r="A18" s="1063"/>
      <c r="B18" s="1063"/>
      <c r="C18" s="1063"/>
      <c r="D18" s="1063"/>
      <c r="E18" s="1063"/>
      <c r="F18" s="1063"/>
      <c r="G18" s="1063"/>
      <c r="H18" s="1063"/>
      <c r="I18" s="1063"/>
      <c r="J18" s="811"/>
      <c r="K18" s="811"/>
      <c r="L18" s="811"/>
      <c r="M18" s="811"/>
      <c r="N18" s="811"/>
    </row>
    <row r="19" spans="1:14" s="242" customFormat="1" ht="13.5" customHeight="1">
      <c r="A19" s="1042" t="s">
        <v>865</v>
      </c>
      <c r="B19" s="1058"/>
      <c r="C19" s="1059"/>
      <c r="D19" s="1059"/>
      <c r="E19" s="1062"/>
      <c r="F19" s="1058" t="s">
        <v>922</v>
      </c>
      <c r="G19" s="1059"/>
      <c r="H19" s="1059"/>
      <c r="I19" s="1059"/>
      <c r="J19" s="1059"/>
      <c r="K19" s="1059"/>
      <c r="L19" s="1059"/>
      <c r="M19" s="1059"/>
      <c r="N19" s="1059"/>
    </row>
    <row r="20" spans="1:14" s="242" customFormat="1" ht="13.5" customHeight="1">
      <c r="A20" s="1045"/>
      <c r="B20" s="1044" t="s">
        <v>923</v>
      </c>
      <c r="C20" s="1044"/>
      <c r="D20" s="1044"/>
      <c r="E20" s="1045"/>
      <c r="F20" s="1043" t="s">
        <v>924</v>
      </c>
      <c r="G20" s="1044"/>
      <c r="H20" s="1045"/>
      <c r="I20" s="1043" t="s">
        <v>925</v>
      </c>
      <c r="J20" s="1044"/>
      <c r="K20" s="1045"/>
      <c r="L20" s="1043" t="s">
        <v>926</v>
      </c>
      <c r="M20" s="1044"/>
      <c r="N20" s="1044"/>
    </row>
    <row r="21" spans="1:14" s="242" customFormat="1" ht="13.5" customHeight="1">
      <c r="A21" s="1045"/>
      <c r="B21" s="1056" t="s">
        <v>256</v>
      </c>
      <c r="C21" s="1057"/>
      <c r="D21" s="1057"/>
      <c r="E21" s="1055"/>
      <c r="F21" s="1056" t="s">
        <v>252</v>
      </c>
      <c r="G21" s="1057"/>
      <c r="H21" s="1055"/>
      <c r="I21" s="1056" t="s">
        <v>257</v>
      </c>
      <c r="J21" s="1057"/>
      <c r="K21" s="1055"/>
      <c r="L21" s="1056" t="s">
        <v>258</v>
      </c>
      <c r="M21" s="1057"/>
      <c r="N21" s="1057"/>
    </row>
    <row r="22" spans="1:14" s="242" customFormat="1" ht="13.5" customHeight="1">
      <c r="A22" s="1045"/>
      <c r="B22" s="269" t="s">
        <v>927</v>
      </c>
      <c r="C22" s="709" t="s">
        <v>919</v>
      </c>
      <c r="D22" s="269" t="s">
        <v>920</v>
      </c>
      <c r="E22" s="269" t="s">
        <v>921</v>
      </c>
      <c r="F22" s="270" t="s">
        <v>916</v>
      </c>
      <c r="G22" s="270" t="s">
        <v>928</v>
      </c>
      <c r="H22" s="270" t="s">
        <v>921</v>
      </c>
      <c r="I22" s="270" t="s">
        <v>927</v>
      </c>
      <c r="J22" s="270" t="s">
        <v>928</v>
      </c>
      <c r="K22" s="270" t="s">
        <v>929</v>
      </c>
      <c r="L22" s="270" t="s">
        <v>927</v>
      </c>
      <c r="M22" s="270" t="s">
        <v>917</v>
      </c>
      <c r="N22" s="812" t="s">
        <v>930</v>
      </c>
    </row>
    <row r="23" spans="1:14" s="242" customFormat="1" ht="13.5" customHeight="1">
      <c r="A23" s="1045"/>
      <c r="B23" s="709"/>
      <c r="C23" s="709"/>
      <c r="D23" s="709"/>
      <c r="E23" s="709"/>
      <c r="F23" s="269"/>
      <c r="G23" s="269"/>
      <c r="H23" s="269"/>
      <c r="I23" s="269"/>
      <c r="J23" s="269"/>
      <c r="K23" s="269"/>
      <c r="L23" s="269"/>
      <c r="M23" s="269"/>
      <c r="N23" s="708"/>
    </row>
    <row r="24" spans="1:14" s="242" customFormat="1" ht="13.5" customHeight="1">
      <c r="A24" s="1055"/>
      <c r="B24" s="274"/>
      <c r="C24" s="272"/>
      <c r="D24" s="272"/>
      <c r="E24" s="272"/>
      <c r="F24" s="274"/>
      <c r="G24" s="274"/>
      <c r="H24" s="274"/>
      <c r="I24" s="274"/>
      <c r="J24" s="274"/>
      <c r="K24" s="274"/>
      <c r="L24" s="274"/>
      <c r="M24" s="274"/>
      <c r="N24" s="803"/>
    </row>
    <row r="25" spans="1:14" s="242" customFormat="1" ht="32.25" customHeight="1">
      <c r="A25" s="709">
        <v>2016</v>
      </c>
      <c r="B25" s="824" t="s">
        <v>133</v>
      </c>
      <c r="C25" s="824" t="s">
        <v>133</v>
      </c>
      <c r="D25" s="824" t="s">
        <v>133</v>
      </c>
      <c r="E25" s="824" t="s">
        <v>133</v>
      </c>
      <c r="F25" s="824">
        <v>1</v>
      </c>
      <c r="G25" s="824">
        <v>1</v>
      </c>
      <c r="H25" s="824">
        <v>140</v>
      </c>
      <c r="I25" s="824" t="s">
        <v>133</v>
      </c>
      <c r="J25" s="824" t="s">
        <v>133</v>
      </c>
      <c r="K25" s="824" t="s">
        <v>133</v>
      </c>
      <c r="L25" s="824">
        <v>1</v>
      </c>
      <c r="M25" s="824">
        <v>1</v>
      </c>
      <c r="N25" s="824">
        <v>140</v>
      </c>
    </row>
    <row r="26" spans="1:14" s="242" customFormat="1" ht="32.25" customHeight="1">
      <c r="A26" s="709">
        <v>2017</v>
      </c>
      <c r="B26" s="824" t="s">
        <v>133</v>
      </c>
      <c r="C26" s="824" t="s">
        <v>133</v>
      </c>
      <c r="D26" s="824" t="s">
        <v>133</v>
      </c>
      <c r="E26" s="824" t="s">
        <v>133</v>
      </c>
      <c r="F26" s="824" t="s">
        <v>133</v>
      </c>
      <c r="G26" s="824" t="s">
        <v>133</v>
      </c>
      <c r="H26" s="824" t="s">
        <v>133</v>
      </c>
      <c r="I26" s="824" t="s">
        <v>133</v>
      </c>
      <c r="J26" s="824" t="s">
        <v>133</v>
      </c>
      <c r="K26" s="824" t="s">
        <v>133</v>
      </c>
      <c r="L26" s="824" t="s">
        <v>133</v>
      </c>
      <c r="M26" s="824" t="s">
        <v>133</v>
      </c>
      <c r="N26" s="824" t="s">
        <v>133</v>
      </c>
    </row>
    <row r="27" spans="1:14" s="314" customFormat="1" ht="32.25" customHeight="1">
      <c r="A27" s="709">
        <v>2018</v>
      </c>
      <c r="B27" s="824" t="s">
        <v>133</v>
      </c>
      <c r="C27" s="824" t="s">
        <v>133</v>
      </c>
      <c r="D27" s="824" t="s">
        <v>133</v>
      </c>
      <c r="E27" s="824" t="s">
        <v>133</v>
      </c>
      <c r="F27" s="824" t="s">
        <v>133</v>
      </c>
      <c r="G27" s="824" t="s">
        <v>133</v>
      </c>
      <c r="H27" s="824" t="s">
        <v>133</v>
      </c>
      <c r="I27" s="824" t="s">
        <v>133</v>
      </c>
      <c r="J27" s="824" t="s">
        <v>133</v>
      </c>
      <c r="K27" s="824" t="s">
        <v>133</v>
      </c>
      <c r="L27" s="824" t="s">
        <v>133</v>
      </c>
      <c r="M27" s="824" t="s">
        <v>133</v>
      </c>
      <c r="N27" s="824" t="s">
        <v>133</v>
      </c>
    </row>
    <row r="28" spans="1:14" s="314" customFormat="1" ht="32.25" customHeight="1">
      <c r="A28" s="709">
        <v>2019</v>
      </c>
      <c r="B28" s="824" t="s">
        <v>133</v>
      </c>
      <c r="C28" s="824" t="s">
        <v>133</v>
      </c>
      <c r="D28" s="824" t="s">
        <v>133</v>
      </c>
      <c r="E28" s="824" t="s">
        <v>133</v>
      </c>
      <c r="F28" s="824" t="s">
        <v>133</v>
      </c>
      <c r="G28" s="824" t="s">
        <v>133</v>
      </c>
      <c r="H28" s="824" t="s">
        <v>133</v>
      </c>
      <c r="I28" s="824" t="s">
        <v>133</v>
      </c>
      <c r="J28" s="824" t="s">
        <v>133</v>
      </c>
      <c r="K28" s="824" t="s">
        <v>133</v>
      </c>
      <c r="L28" s="824" t="s">
        <v>133</v>
      </c>
      <c r="M28" s="824" t="s">
        <v>133</v>
      </c>
      <c r="N28" s="824" t="s">
        <v>133</v>
      </c>
    </row>
    <row r="29" spans="1:14" s="314" customFormat="1" ht="32.25" customHeight="1">
      <c r="A29" s="709">
        <v>2020</v>
      </c>
      <c r="B29" s="824" t="s">
        <v>133</v>
      </c>
      <c r="C29" s="824" t="s">
        <v>133</v>
      </c>
      <c r="D29" s="824" t="s">
        <v>133</v>
      </c>
      <c r="E29" s="824" t="s">
        <v>133</v>
      </c>
      <c r="F29" s="824" t="s">
        <v>133</v>
      </c>
      <c r="G29" s="824" t="s">
        <v>133</v>
      </c>
      <c r="H29" s="824" t="s">
        <v>133</v>
      </c>
      <c r="I29" s="824" t="s">
        <v>133</v>
      </c>
      <c r="J29" s="824" t="s">
        <v>133</v>
      </c>
      <c r="K29" s="824" t="s">
        <v>133</v>
      </c>
      <c r="L29" s="824" t="s">
        <v>133</v>
      </c>
      <c r="M29" s="824" t="s">
        <v>133</v>
      </c>
      <c r="N29" s="824" t="s">
        <v>133</v>
      </c>
    </row>
    <row r="30" spans="1:14" s="260" customFormat="1" ht="45.75" customHeight="1">
      <c r="A30" s="714">
        <v>2021</v>
      </c>
      <c r="B30" s="825" t="s">
        <v>133</v>
      </c>
      <c r="C30" s="825" t="s">
        <v>133</v>
      </c>
      <c r="D30" s="825" t="s">
        <v>133</v>
      </c>
      <c r="E30" s="825" t="s">
        <v>133</v>
      </c>
      <c r="F30" s="825" t="s">
        <v>133</v>
      </c>
      <c r="G30" s="825" t="s">
        <v>133</v>
      </c>
      <c r="H30" s="825" t="s">
        <v>133</v>
      </c>
      <c r="I30" s="825" t="s">
        <v>133</v>
      </c>
      <c r="J30" s="825" t="s">
        <v>133</v>
      </c>
      <c r="K30" s="825" t="s">
        <v>133</v>
      </c>
      <c r="L30" s="825" t="s">
        <v>133</v>
      </c>
      <c r="M30" s="825" t="s">
        <v>133</v>
      </c>
      <c r="N30" s="825" t="s">
        <v>133</v>
      </c>
    </row>
    <row r="31" spans="1:14" s="242" customFormat="1" ht="3" customHeight="1">
      <c r="A31" s="805"/>
      <c r="B31" s="808"/>
      <c r="C31" s="808"/>
      <c r="D31" s="808"/>
      <c r="E31" s="808"/>
      <c r="F31" s="808"/>
      <c r="G31" s="808"/>
      <c r="H31" s="808"/>
      <c r="I31" s="808"/>
      <c r="J31" s="808"/>
      <c r="K31" s="808"/>
      <c r="L31" s="808"/>
      <c r="M31" s="808"/>
      <c r="N31" s="808"/>
    </row>
    <row r="32" spans="1:9" s="263" customFormat="1" ht="15" customHeight="1">
      <c r="A32" s="1061" t="s">
        <v>350</v>
      </c>
      <c r="B32" s="1061"/>
      <c r="C32" s="1061"/>
      <c r="D32" s="1061"/>
      <c r="E32" s="1061"/>
      <c r="F32" s="1061"/>
      <c r="G32" s="1061"/>
      <c r="H32" s="1061"/>
      <c r="I32" s="1061"/>
    </row>
    <row r="33" spans="1:9" s="263" customFormat="1" ht="15" customHeight="1">
      <c r="A33" s="813" t="s">
        <v>535</v>
      </c>
      <c r="B33" s="743"/>
      <c r="C33" s="743"/>
      <c r="D33" s="743"/>
      <c r="E33" s="743"/>
      <c r="F33" s="743"/>
      <c r="G33" s="743"/>
      <c r="H33" s="743"/>
      <c r="I33" s="743"/>
    </row>
  </sheetData>
  <sheetProtection/>
  <mergeCells count="23">
    <mergeCell ref="A3:N3"/>
    <mergeCell ref="A2:N2"/>
    <mergeCell ref="A32:I32"/>
    <mergeCell ref="A19:A24"/>
    <mergeCell ref="B19:E19"/>
    <mergeCell ref="F19:N19"/>
    <mergeCell ref="I21:K21"/>
    <mergeCell ref="L21:N21"/>
    <mergeCell ref="L20:N20"/>
    <mergeCell ref="A18:I18"/>
    <mergeCell ref="B21:E21"/>
    <mergeCell ref="F21:H21"/>
    <mergeCell ref="B20:E20"/>
    <mergeCell ref="F20:H20"/>
    <mergeCell ref="I20:K20"/>
    <mergeCell ref="B6:E6"/>
    <mergeCell ref="A5:A10"/>
    <mergeCell ref="F7:I7"/>
    <mergeCell ref="J7:N7"/>
    <mergeCell ref="J6:N6"/>
    <mergeCell ref="B7:E7"/>
    <mergeCell ref="F6:I6"/>
    <mergeCell ref="B5:N5"/>
  </mergeCells>
  <printOptions horizontalCentered="1"/>
  <pageMargins left="0.3937007874015748" right="0.3937007874015748" top="0.5511811023622047" bottom="0.5511811023622047" header="0.5118110236220472" footer="0.5118110236220472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FF00"/>
  </sheetPr>
  <dimension ref="A1:J32"/>
  <sheetViews>
    <sheetView view="pageBreakPreview" zoomScaleSheetLayoutView="100" zoomScalePageLayoutView="0" workbookViewId="0" topLeftCell="A1">
      <selection activeCell="K14" sqref="K14"/>
    </sheetView>
  </sheetViews>
  <sheetFormatPr defaultColWidth="9.140625" defaultRowHeight="12"/>
  <cols>
    <col min="1" max="1" width="11.57421875" style="9" customWidth="1"/>
    <col min="2" max="9" width="11.28125" style="9" customWidth="1"/>
    <col min="10" max="16384" width="9.140625" style="9" customWidth="1"/>
  </cols>
  <sheetData>
    <row r="1" spans="1:9" s="102" customFormat="1" ht="18.75" customHeight="1">
      <c r="A1" s="101"/>
      <c r="I1" s="100"/>
    </row>
    <row r="2" spans="1:9" s="167" customFormat="1" ht="24.75" customHeight="1">
      <c r="A2" s="169" t="s">
        <v>1058</v>
      </c>
      <c r="B2" s="171"/>
      <c r="C2" s="171"/>
      <c r="D2" s="171"/>
      <c r="E2" s="171"/>
      <c r="F2" s="171"/>
      <c r="G2" s="171"/>
      <c r="H2" s="171"/>
      <c r="I2" s="171"/>
    </row>
    <row r="3" spans="1:9" s="167" customFormat="1" ht="24.75" customHeight="1">
      <c r="A3" s="169" t="s">
        <v>259</v>
      </c>
      <c r="B3" s="171"/>
      <c r="C3" s="171"/>
      <c r="D3" s="171"/>
      <c r="E3" s="171"/>
      <c r="F3" s="171"/>
      <c r="G3" s="171"/>
      <c r="H3" s="171"/>
      <c r="I3" s="171"/>
    </row>
    <row r="4" s="255" customFormat="1" ht="15" customHeight="1" thickBot="1">
      <c r="A4" s="255" t="s">
        <v>934</v>
      </c>
    </row>
    <row r="5" spans="1:10" s="843" customFormat="1" ht="18" customHeight="1">
      <c r="A5" s="838" t="s">
        <v>3</v>
      </c>
      <c r="B5" s="839" t="s">
        <v>935</v>
      </c>
      <c r="C5" s="840"/>
      <c r="D5" s="841" t="s">
        <v>936</v>
      </c>
      <c r="E5" s="840"/>
      <c r="F5" s="839" t="s">
        <v>931</v>
      </c>
      <c r="G5" s="840"/>
      <c r="H5" s="839" t="s">
        <v>932</v>
      </c>
      <c r="I5" s="839"/>
      <c r="J5" s="842"/>
    </row>
    <row r="6" spans="1:10" s="843" customFormat="1" ht="18" customHeight="1">
      <c r="A6" s="1064" t="s">
        <v>575</v>
      </c>
      <c r="B6" s="844" t="s">
        <v>260</v>
      </c>
      <c r="C6" s="845"/>
      <c r="D6" s="846" t="s">
        <v>261</v>
      </c>
      <c r="E6" s="845"/>
      <c r="F6" s="846" t="s">
        <v>1044</v>
      </c>
      <c r="G6" s="845"/>
      <c r="H6" s="846" t="s">
        <v>262</v>
      </c>
      <c r="I6" s="846"/>
      <c r="J6" s="842"/>
    </row>
    <row r="7" spans="1:10" s="843" customFormat="1" ht="18" customHeight="1">
      <c r="A7" s="1064"/>
      <c r="B7" s="248" t="s">
        <v>869</v>
      </c>
      <c r="C7" s="796" t="s">
        <v>933</v>
      </c>
      <c r="D7" s="248" t="s">
        <v>1041</v>
      </c>
      <c r="E7" s="796" t="s">
        <v>1042</v>
      </c>
      <c r="F7" s="248" t="s">
        <v>1041</v>
      </c>
      <c r="G7" s="796" t="s">
        <v>1042</v>
      </c>
      <c r="H7" s="248" t="s">
        <v>1041</v>
      </c>
      <c r="I7" s="795" t="s">
        <v>1042</v>
      </c>
      <c r="J7" s="842"/>
    </row>
    <row r="8" spans="1:10" s="843" customFormat="1" ht="18" customHeight="1">
      <c r="A8" s="253" t="s">
        <v>3</v>
      </c>
      <c r="B8" s="253" t="s">
        <v>142</v>
      </c>
      <c r="C8" s="320" t="s">
        <v>263</v>
      </c>
      <c r="D8" s="253" t="s">
        <v>7</v>
      </c>
      <c r="E8" s="253" t="s">
        <v>1043</v>
      </c>
      <c r="F8" s="253" t="s">
        <v>7</v>
      </c>
      <c r="G8" s="253" t="s">
        <v>1043</v>
      </c>
      <c r="H8" s="253" t="s">
        <v>7</v>
      </c>
      <c r="I8" s="847" t="s">
        <v>1043</v>
      </c>
      <c r="J8" s="842"/>
    </row>
    <row r="9" spans="1:10" s="242" customFormat="1" ht="34.5" customHeight="1">
      <c r="A9" s="853">
        <v>2016</v>
      </c>
      <c r="B9" s="850">
        <v>24.4</v>
      </c>
      <c r="C9" s="816">
        <v>2930</v>
      </c>
      <c r="D9" s="816">
        <v>24.4</v>
      </c>
      <c r="E9" s="816">
        <v>2930</v>
      </c>
      <c r="F9" s="816" t="s">
        <v>133</v>
      </c>
      <c r="G9" s="816" t="s">
        <v>133</v>
      </c>
      <c r="H9" s="816" t="s">
        <v>133</v>
      </c>
      <c r="I9" s="851" t="s">
        <v>133</v>
      </c>
      <c r="J9" s="256"/>
    </row>
    <row r="10" spans="1:10" s="242" customFormat="1" ht="34.5" customHeight="1">
      <c r="A10" s="853">
        <v>2017</v>
      </c>
      <c r="B10" s="850">
        <v>24.4</v>
      </c>
      <c r="C10" s="851">
        <v>2279</v>
      </c>
      <c r="D10" s="851">
        <v>24.4</v>
      </c>
      <c r="E10" s="851">
        <v>2279</v>
      </c>
      <c r="F10" s="851" t="s">
        <v>133</v>
      </c>
      <c r="G10" s="851" t="s">
        <v>133</v>
      </c>
      <c r="H10" s="851" t="s">
        <v>133</v>
      </c>
      <c r="I10" s="851" t="s">
        <v>133</v>
      </c>
      <c r="J10" s="256"/>
    </row>
    <row r="11" spans="1:10" s="242" customFormat="1" ht="34.5" customHeight="1">
      <c r="A11" s="853">
        <v>2018</v>
      </c>
      <c r="B11" s="850">
        <v>11</v>
      </c>
      <c r="C11" s="851">
        <v>1970</v>
      </c>
      <c r="D11" s="851">
        <v>11</v>
      </c>
      <c r="E11" s="851">
        <v>1970</v>
      </c>
      <c r="F11" s="851" t="s">
        <v>133</v>
      </c>
      <c r="G11" s="851" t="s">
        <v>133</v>
      </c>
      <c r="H11" s="851" t="s">
        <v>133</v>
      </c>
      <c r="I11" s="851" t="s">
        <v>133</v>
      </c>
      <c r="J11" s="256"/>
    </row>
    <row r="12" spans="1:10" s="242" customFormat="1" ht="34.5" customHeight="1">
      <c r="A12" s="853">
        <v>2019</v>
      </c>
      <c r="B12" s="850">
        <v>11</v>
      </c>
      <c r="C12" s="851">
        <v>2044</v>
      </c>
      <c r="D12" s="851">
        <v>11</v>
      </c>
      <c r="E12" s="851">
        <v>2044</v>
      </c>
      <c r="F12" s="851" t="s">
        <v>133</v>
      </c>
      <c r="G12" s="851" t="s">
        <v>133</v>
      </c>
      <c r="H12" s="851" t="s">
        <v>133</v>
      </c>
      <c r="I12" s="851" t="s">
        <v>133</v>
      </c>
      <c r="J12" s="256"/>
    </row>
    <row r="13" spans="1:10" s="242" customFormat="1" ht="34.5" customHeight="1">
      <c r="A13" s="853">
        <v>2020</v>
      </c>
      <c r="B13" s="850">
        <v>10</v>
      </c>
      <c r="C13" s="851">
        <v>1930</v>
      </c>
      <c r="D13" s="851">
        <v>10</v>
      </c>
      <c r="E13" s="851">
        <v>1930</v>
      </c>
      <c r="F13" s="851" t="s">
        <v>133</v>
      </c>
      <c r="G13" s="851" t="s">
        <v>133</v>
      </c>
      <c r="H13" s="851" t="s">
        <v>133</v>
      </c>
      <c r="I13" s="851" t="s">
        <v>133</v>
      </c>
      <c r="J13" s="256"/>
    </row>
    <row r="14" spans="1:10" s="260" customFormat="1" ht="48" customHeight="1">
      <c r="A14" s="739">
        <v>2021</v>
      </c>
      <c r="B14" s="852">
        <v>12</v>
      </c>
      <c r="C14" s="849">
        <v>1998</v>
      </c>
      <c r="D14" s="849">
        <v>12</v>
      </c>
      <c r="E14" s="849">
        <v>1998</v>
      </c>
      <c r="F14" s="849" t="s">
        <v>133</v>
      </c>
      <c r="G14" s="849" t="s">
        <v>133</v>
      </c>
      <c r="H14" s="849" t="s">
        <v>133</v>
      </c>
      <c r="I14" s="849" t="s">
        <v>133</v>
      </c>
      <c r="J14" s="259"/>
    </row>
    <row r="15" spans="1:10" s="314" customFormat="1" ht="4.5" customHeight="1">
      <c r="A15" s="251"/>
      <c r="B15" s="830"/>
      <c r="C15" s="830"/>
      <c r="D15" s="830"/>
      <c r="E15" s="830"/>
      <c r="F15" s="830"/>
      <c r="G15" s="830"/>
      <c r="H15" s="830"/>
      <c r="I15" s="831"/>
      <c r="J15" s="321"/>
    </row>
    <row r="16" spans="1:10" s="242" customFormat="1" ht="15" customHeight="1" thickBot="1">
      <c r="A16" s="832"/>
      <c r="B16" s="833"/>
      <c r="C16" s="833"/>
      <c r="D16" s="833"/>
      <c r="E16" s="833"/>
      <c r="F16" s="833"/>
      <c r="G16" s="833"/>
      <c r="H16" s="833"/>
      <c r="I16" s="833"/>
      <c r="J16" s="321"/>
    </row>
    <row r="17" spans="1:10" s="843" customFormat="1" ht="18" customHeight="1">
      <c r="A17" s="838" t="s">
        <v>3</v>
      </c>
      <c r="B17" s="839" t="s">
        <v>937</v>
      </c>
      <c r="C17" s="840"/>
      <c r="D17" s="839" t="s">
        <v>938</v>
      </c>
      <c r="E17" s="840"/>
      <c r="F17" s="839" t="s">
        <v>939</v>
      </c>
      <c r="G17" s="840"/>
      <c r="H17" s="839" t="s">
        <v>940</v>
      </c>
      <c r="I17" s="839"/>
      <c r="J17" s="842"/>
    </row>
    <row r="18" spans="1:10" s="843" customFormat="1" ht="18" customHeight="1">
      <c r="A18" s="1064" t="s">
        <v>844</v>
      </c>
      <c r="B18" s="846" t="s">
        <v>264</v>
      </c>
      <c r="C18" s="845"/>
      <c r="D18" s="846" t="s">
        <v>1045</v>
      </c>
      <c r="E18" s="845"/>
      <c r="F18" s="846" t="s">
        <v>1046</v>
      </c>
      <c r="G18" s="845"/>
      <c r="H18" s="846" t="s">
        <v>1047</v>
      </c>
      <c r="I18" s="846"/>
      <c r="J18" s="842"/>
    </row>
    <row r="19" spans="1:10" s="843" customFormat="1" ht="18" customHeight="1">
      <c r="A19" s="1064"/>
      <c r="B19" s="248" t="s">
        <v>1041</v>
      </c>
      <c r="C19" s="796" t="s">
        <v>1042</v>
      </c>
      <c r="D19" s="248" t="s">
        <v>1041</v>
      </c>
      <c r="E19" s="796" t="s">
        <v>1042</v>
      </c>
      <c r="F19" s="248" t="s">
        <v>1041</v>
      </c>
      <c r="G19" s="796" t="s">
        <v>1042</v>
      </c>
      <c r="H19" s="248" t="s">
        <v>1041</v>
      </c>
      <c r="I19" s="795" t="s">
        <v>1042</v>
      </c>
      <c r="J19" s="842"/>
    </row>
    <row r="20" spans="1:10" s="843" customFormat="1" ht="18" customHeight="1">
      <c r="A20" s="253" t="s">
        <v>3</v>
      </c>
      <c r="B20" s="253" t="s">
        <v>7</v>
      </c>
      <c r="C20" s="253" t="s">
        <v>1043</v>
      </c>
      <c r="D20" s="253" t="s">
        <v>7</v>
      </c>
      <c r="E20" s="848" t="s">
        <v>1043</v>
      </c>
      <c r="F20" s="253" t="s">
        <v>7</v>
      </c>
      <c r="G20" s="253" t="s">
        <v>1043</v>
      </c>
      <c r="H20" s="253" t="s">
        <v>7</v>
      </c>
      <c r="I20" s="847" t="s">
        <v>1043</v>
      </c>
      <c r="J20" s="842"/>
    </row>
    <row r="21" spans="1:10" s="314" customFormat="1" ht="34.5" customHeight="1">
      <c r="A21" s="853">
        <v>2016</v>
      </c>
      <c r="B21" s="850" t="s">
        <v>133</v>
      </c>
      <c r="C21" s="851" t="s">
        <v>133</v>
      </c>
      <c r="D21" s="851" t="s">
        <v>133</v>
      </c>
      <c r="E21" s="851" t="s">
        <v>133</v>
      </c>
      <c r="F21" s="851" t="s">
        <v>133</v>
      </c>
      <c r="G21" s="851" t="s">
        <v>133</v>
      </c>
      <c r="H21" s="816" t="s">
        <v>133</v>
      </c>
      <c r="I21" s="851" t="s">
        <v>133</v>
      </c>
      <c r="J21" s="256"/>
    </row>
    <row r="22" spans="1:9" s="242" customFormat="1" ht="34.5" customHeight="1">
      <c r="A22" s="853">
        <v>2017</v>
      </c>
      <c r="B22" s="850" t="s">
        <v>133</v>
      </c>
      <c r="C22" s="851" t="s">
        <v>133</v>
      </c>
      <c r="D22" s="851" t="s">
        <v>133</v>
      </c>
      <c r="E22" s="851" t="s">
        <v>133</v>
      </c>
      <c r="F22" s="851" t="s">
        <v>133</v>
      </c>
      <c r="G22" s="851" t="s">
        <v>133</v>
      </c>
      <c r="H22" s="851" t="s">
        <v>133</v>
      </c>
      <c r="I22" s="851" t="s">
        <v>133</v>
      </c>
    </row>
    <row r="23" spans="1:9" s="242" customFormat="1" ht="34.5" customHeight="1">
      <c r="A23" s="853">
        <v>2018</v>
      </c>
      <c r="B23" s="850" t="s">
        <v>133</v>
      </c>
      <c r="C23" s="851" t="s">
        <v>133</v>
      </c>
      <c r="D23" s="851" t="s">
        <v>133</v>
      </c>
      <c r="E23" s="851" t="s">
        <v>133</v>
      </c>
      <c r="F23" s="851" t="s">
        <v>133</v>
      </c>
      <c r="G23" s="851" t="s">
        <v>133</v>
      </c>
      <c r="H23" s="851" t="s">
        <v>133</v>
      </c>
      <c r="I23" s="851" t="s">
        <v>133</v>
      </c>
    </row>
    <row r="24" spans="1:9" s="242" customFormat="1" ht="34.5" customHeight="1">
      <c r="A24" s="853">
        <v>2019</v>
      </c>
      <c r="B24" s="850" t="s">
        <v>133</v>
      </c>
      <c r="C24" s="851" t="s">
        <v>133</v>
      </c>
      <c r="D24" s="851" t="s">
        <v>133</v>
      </c>
      <c r="E24" s="851" t="s">
        <v>133</v>
      </c>
      <c r="F24" s="851" t="s">
        <v>133</v>
      </c>
      <c r="G24" s="851" t="s">
        <v>133</v>
      </c>
      <c r="H24" s="851" t="s">
        <v>133</v>
      </c>
      <c r="I24" s="851" t="s">
        <v>133</v>
      </c>
    </row>
    <row r="25" spans="1:9" s="242" customFormat="1" ht="34.5" customHeight="1">
      <c r="A25" s="853">
        <v>2020</v>
      </c>
      <c r="B25" s="850" t="s">
        <v>133</v>
      </c>
      <c r="C25" s="851" t="s">
        <v>133</v>
      </c>
      <c r="D25" s="851" t="s">
        <v>133</v>
      </c>
      <c r="E25" s="851" t="s">
        <v>133</v>
      </c>
      <c r="F25" s="851" t="s">
        <v>133</v>
      </c>
      <c r="G25" s="851" t="s">
        <v>133</v>
      </c>
      <c r="H25" s="851" t="s">
        <v>133</v>
      </c>
      <c r="I25" s="851" t="s">
        <v>133</v>
      </c>
    </row>
    <row r="26" spans="1:10" s="315" customFormat="1" ht="48" customHeight="1">
      <c r="A26" s="739">
        <v>2021</v>
      </c>
      <c r="B26" s="852" t="s">
        <v>133</v>
      </c>
      <c r="C26" s="849" t="s">
        <v>133</v>
      </c>
      <c r="D26" s="849" t="s">
        <v>133</v>
      </c>
      <c r="E26" s="849" t="s">
        <v>133</v>
      </c>
      <c r="F26" s="849" t="s">
        <v>133</v>
      </c>
      <c r="G26" s="849" t="s">
        <v>133</v>
      </c>
      <c r="H26" s="849" t="s">
        <v>133</v>
      </c>
      <c r="I26" s="849" t="s">
        <v>133</v>
      </c>
      <c r="J26" s="260"/>
    </row>
    <row r="27" spans="1:9" s="242" customFormat="1" ht="4.5" customHeight="1">
      <c r="A27" s="257"/>
      <c r="B27" s="834"/>
      <c r="C27" s="834"/>
      <c r="D27" s="834"/>
      <c r="E27" s="834"/>
      <c r="F27" s="834"/>
      <c r="G27" s="834"/>
      <c r="H27" s="835"/>
      <c r="I27" s="835"/>
    </row>
    <row r="28" spans="1:9" s="255" customFormat="1" ht="15" customHeight="1">
      <c r="A28" s="836" t="s">
        <v>351</v>
      </c>
      <c r="B28" s="281"/>
      <c r="C28" s="281"/>
      <c r="D28" s="281"/>
      <c r="E28" s="281"/>
      <c r="F28" s="281"/>
      <c r="G28" s="281"/>
      <c r="H28" s="837"/>
      <c r="I28" s="322"/>
    </row>
    <row r="29" spans="1:9" s="255" customFormat="1" ht="15" customHeight="1">
      <c r="A29" s="255" t="s">
        <v>535</v>
      </c>
      <c r="I29" s="322"/>
    </row>
    <row r="30" spans="1:9" ht="12">
      <c r="A30" s="78"/>
      <c r="B30" s="47"/>
      <c r="C30" s="47"/>
      <c r="D30" s="47"/>
      <c r="E30" s="47"/>
      <c r="F30" s="47"/>
      <c r="G30" s="47"/>
      <c r="H30" s="47"/>
      <c r="I30" s="47"/>
    </row>
    <row r="31" spans="1:9" ht="12">
      <c r="A31" s="74"/>
      <c r="B31" s="47"/>
      <c r="C31" s="47"/>
      <c r="D31" s="47"/>
      <c r="E31" s="47"/>
      <c r="F31" s="47"/>
      <c r="G31" s="47"/>
      <c r="H31" s="47"/>
      <c r="I31" s="47"/>
    </row>
    <row r="32" spans="1:9" ht="12">
      <c r="A32" s="79"/>
      <c r="B32" s="47"/>
      <c r="C32" s="47"/>
      <c r="D32" s="47"/>
      <c r="E32" s="47"/>
      <c r="F32" s="47"/>
      <c r="G32" s="47"/>
      <c r="H32" s="47"/>
      <c r="I32" s="47"/>
    </row>
  </sheetData>
  <sheetProtection/>
  <mergeCells count="2">
    <mergeCell ref="A6:A7"/>
    <mergeCell ref="A18:A19"/>
  </mergeCells>
  <printOptions horizontalCentered="1"/>
  <pageMargins left="0.3937007874015748" right="0.3937007874015748" top="0.5511811023622047" bottom="0.5511811023622047" header="0.5118110236220472" footer="0.5118110236220472"/>
  <pageSetup blackAndWhite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28"/>
  <sheetViews>
    <sheetView showGridLines="0" view="pageBreakPreview" zoomScaleSheetLayoutView="100" zoomScalePageLayoutView="0" workbookViewId="0" topLeftCell="A1">
      <selection activeCell="Q17" sqref="Q17"/>
    </sheetView>
  </sheetViews>
  <sheetFormatPr defaultColWidth="9.140625" defaultRowHeight="12"/>
  <cols>
    <col min="1" max="1" width="9.00390625" style="167" customWidth="1"/>
    <col min="2" max="2" width="6.00390625" style="167" customWidth="1"/>
    <col min="3" max="3" width="7.7109375" style="167" customWidth="1"/>
    <col min="4" max="4" width="6.00390625" style="167" customWidth="1"/>
    <col min="5" max="5" width="7.7109375" style="167" customWidth="1"/>
    <col min="6" max="6" width="5.8515625" style="167" customWidth="1"/>
    <col min="7" max="7" width="6.00390625" style="167" customWidth="1"/>
    <col min="8" max="8" width="7.7109375" style="167" customWidth="1"/>
    <col min="9" max="9" width="5.8515625" style="167" customWidth="1"/>
    <col min="10" max="10" width="6.00390625" style="167" customWidth="1"/>
    <col min="11" max="11" width="7.7109375" style="167" customWidth="1"/>
    <col min="12" max="12" width="5.8515625" style="167" customWidth="1"/>
    <col min="13" max="13" width="6.00390625" style="167" customWidth="1"/>
    <col min="14" max="14" width="7.7109375" style="167" customWidth="1"/>
    <col min="15" max="15" width="5.8515625" style="167" bestFit="1" customWidth="1"/>
    <col min="16" max="16384" width="9.140625" style="167" customWidth="1"/>
  </cols>
  <sheetData>
    <row r="1" spans="1:15" ht="18.75" customHeight="1">
      <c r="A1" s="178"/>
      <c r="O1" s="177"/>
    </row>
    <row r="2" spans="1:15" ht="24.75" customHeight="1">
      <c r="A2" s="169" t="s">
        <v>338</v>
      </c>
      <c r="B2" s="169"/>
      <c r="C2" s="169"/>
      <c r="D2" s="169"/>
      <c r="E2" s="169"/>
      <c r="F2" s="169"/>
      <c r="G2" s="169"/>
      <c r="H2" s="169"/>
      <c r="I2" s="169"/>
      <c r="J2" s="171"/>
      <c r="K2" s="171"/>
      <c r="L2" s="171"/>
      <c r="M2" s="171"/>
      <c r="N2" s="171"/>
      <c r="O2" s="171"/>
    </row>
    <row r="3" spans="1:15" ht="24.75" customHeight="1">
      <c r="A3" s="169" t="s">
        <v>10</v>
      </c>
      <c r="B3" s="169"/>
      <c r="C3" s="169"/>
      <c r="D3" s="169"/>
      <c r="E3" s="169"/>
      <c r="F3" s="169"/>
      <c r="G3" s="169"/>
      <c r="H3" s="169"/>
      <c r="I3" s="169"/>
      <c r="J3" s="171"/>
      <c r="K3" s="171"/>
      <c r="L3" s="171"/>
      <c r="M3" s="171"/>
      <c r="N3" s="171"/>
      <c r="O3" s="171"/>
    </row>
    <row r="4" s="77" customFormat="1" ht="15" customHeight="1" thickBot="1">
      <c r="A4" s="107" t="s">
        <v>649</v>
      </c>
    </row>
    <row r="5" spans="1:15" s="3" customFormat="1" ht="37.5" customHeight="1">
      <c r="A5" s="38" t="s">
        <v>670</v>
      </c>
      <c r="B5" s="937" t="s">
        <v>671</v>
      </c>
      <c r="C5" s="938"/>
      <c r="D5" s="937" t="s">
        <v>672</v>
      </c>
      <c r="E5" s="939"/>
      <c r="F5" s="938"/>
      <c r="G5" s="937" t="s">
        <v>673</v>
      </c>
      <c r="H5" s="939"/>
      <c r="I5" s="938"/>
      <c r="J5" s="937" t="s">
        <v>674</v>
      </c>
      <c r="K5" s="939"/>
      <c r="L5" s="938"/>
      <c r="M5" s="937" t="s">
        <v>675</v>
      </c>
      <c r="N5" s="939"/>
      <c r="O5" s="939"/>
    </row>
    <row r="6" spans="1:15" s="3" customFormat="1" ht="22.5" customHeight="1">
      <c r="A6" s="33"/>
      <c r="B6" s="97" t="s">
        <v>658</v>
      </c>
      <c r="C6" s="97" t="s">
        <v>660</v>
      </c>
      <c r="D6" s="97" t="s">
        <v>658</v>
      </c>
      <c r="E6" s="97" t="s">
        <v>660</v>
      </c>
      <c r="F6" s="64" t="s">
        <v>9</v>
      </c>
      <c r="G6" s="97" t="s">
        <v>658</v>
      </c>
      <c r="H6" s="97" t="s">
        <v>660</v>
      </c>
      <c r="I6" s="63" t="s">
        <v>9</v>
      </c>
      <c r="J6" s="97" t="s">
        <v>658</v>
      </c>
      <c r="K6" s="97" t="s">
        <v>660</v>
      </c>
      <c r="L6" s="63" t="s">
        <v>9</v>
      </c>
      <c r="M6" s="97" t="s">
        <v>676</v>
      </c>
      <c r="N6" s="97" t="s">
        <v>660</v>
      </c>
      <c r="O6" s="63" t="s">
        <v>590</v>
      </c>
    </row>
    <row r="7" spans="1:15" s="3" customFormat="1" ht="22.5" customHeight="1">
      <c r="A7" s="36" t="s">
        <v>655</v>
      </c>
      <c r="B7" s="213" t="s">
        <v>97</v>
      </c>
      <c r="C7" s="213" t="s">
        <v>98</v>
      </c>
      <c r="D7" s="213" t="s">
        <v>97</v>
      </c>
      <c r="E7" s="213" t="s">
        <v>98</v>
      </c>
      <c r="F7" s="213"/>
      <c r="G7" s="213" t="s">
        <v>97</v>
      </c>
      <c r="H7" s="213" t="s">
        <v>98</v>
      </c>
      <c r="I7" s="214"/>
      <c r="J7" s="213" t="s">
        <v>97</v>
      </c>
      <c r="K7" s="213" t="s">
        <v>98</v>
      </c>
      <c r="L7" s="214"/>
      <c r="M7" s="213" t="s">
        <v>97</v>
      </c>
      <c r="N7" s="213" t="s">
        <v>98</v>
      </c>
      <c r="O7" s="214"/>
    </row>
    <row r="8" spans="1:15" s="3" customFormat="1" ht="27.75" customHeight="1">
      <c r="A8" s="33">
        <v>2016</v>
      </c>
      <c r="B8" s="368" t="s">
        <v>133</v>
      </c>
      <c r="C8" s="368" t="s">
        <v>133</v>
      </c>
      <c r="D8" s="368" t="s">
        <v>133</v>
      </c>
      <c r="E8" s="368" t="s">
        <v>133</v>
      </c>
      <c r="F8" s="368" t="s">
        <v>133</v>
      </c>
      <c r="G8" s="368" t="s">
        <v>133</v>
      </c>
      <c r="H8" s="368" t="s">
        <v>133</v>
      </c>
      <c r="I8" s="368" t="s">
        <v>133</v>
      </c>
      <c r="J8" s="368" t="s">
        <v>133</v>
      </c>
      <c r="K8" s="368" t="s">
        <v>133</v>
      </c>
      <c r="L8" s="368" t="s">
        <v>133</v>
      </c>
      <c r="M8" s="368" t="s">
        <v>133</v>
      </c>
      <c r="N8" s="368" t="s">
        <v>133</v>
      </c>
      <c r="O8" s="368" t="s">
        <v>133</v>
      </c>
    </row>
    <row r="9" spans="1:15" s="5" customFormat="1" ht="27.75" customHeight="1">
      <c r="A9" s="33">
        <v>2017</v>
      </c>
      <c r="B9" s="368" t="s">
        <v>133</v>
      </c>
      <c r="C9" s="368" t="s">
        <v>133</v>
      </c>
      <c r="D9" s="368" t="s">
        <v>133</v>
      </c>
      <c r="E9" s="368" t="s">
        <v>133</v>
      </c>
      <c r="F9" s="368" t="s">
        <v>133</v>
      </c>
      <c r="G9" s="368" t="s">
        <v>133</v>
      </c>
      <c r="H9" s="368" t="s">
        <v>133</v>
      </c>
      <c r="I9" s="368" t="s">
        <v>133</v>
      </c>
      <c r="J9" s="368" t="s">
        <v>133</v>
      </c>
      <c r="K9" s="368" t="s">
        <v>133</v>
      </c>
      <c r="L9" s="368" t="s">
        <v>133</v>
      </c>
      <c r="M9" s="368" t="s">
        <v>133</v>
      </c>
      <c r="N9" s="368" t="s">
        <v>133</v>
      </c>
      <c r="O9" s="368" t="s">
        <v>133</v>
      </c>
    </row>
    <row r="10" spans="1:15" s="3" customFormat="1" ht="27.75" customHeight="1">
      <c r="A10" s="33">
        <v>2018</v>
      </c>
      <c r="B10" s="368" t="s">
        <v>133</v>
      </c>
      <c r="C10" s="368" t="s">
        <v>133</v>
      </c>
      <c r="D10" s="368" t="s">
        <v>133</v>
      </c>
      <c r="E10" s="368" t="s">
        <v>133</v>
      </c>
      <c r="F10" s="368" t="s">
        <v>133</v>
      </c>
      <c r="G10" s="368" t="s">
        <v>133</v>
      </c>
      <c r="H10" s="368" t="s">
        <v>133</v>
      </c>
      <c r="I10" s="368" t="s">
        <v>133</v>
      </c>
      <c r="J10" s="368" t="s">
        <v>133</v>
      </c>
      <c r="K10" s="368" t="s">
        <v>133</v>
      </c>
      <c r="L10" s="368" t="s">
        <v>133</v>
      </c>
      <c r="M10" s="368" t="s">
        <v>133</v>
      </c>
      <c r="N10" s="368" t="s">
        <v>133</v>
      </c>
      <c r="O10" s="368" t="s">
        <v>133</v>
      </c>
    </row>
    <row r="11" spans="1:15" s="3" customFormat="1" ht="27.75" customHeight="1">
      <c r="A11" s="33">
        <v>2019</v>
      </c>
      <c r="B11" s="368" t="s">
        <v>133</v>
      </c>
      <c r="C11" s="368" t="s">
        <v>133</v>
      </c>
      <c r="D11" s="368" t="s">
        <v>133</v>
      </c>
      <c r="E11" s="368" t="s">
        <v>133</v>
      </c>
      <c r="F11" s="368" t="s">
        <v>133</v>
      </c>
      <c r="G11" s="368" t="s">
        <v>133</v>
      </c>
      <c r="H11" s="368" t="s">
        <v>133</v>
      </c>
      <c r="I11" s="368" t="s">
        <v>133</v>
      </c>
      <c r="J11" s="368" t="s">
        <v>133</v>
      </c>
      <c r="K11" s="368" t="s">
        <v>133</v>
      </c>
      <c r="L11" s="368" t="s">
        <v>133</v>
      </c>
      <c r="M11" s="368" t="s">
        <v>133</v>
      </c>
      <c r="N11" s="368" t="s">
        <v>133</v>
      </c>
      <c r="O11" s="368" t="s">
        <v>133</v>
      </c>
    </row>
    <row r="12" spans="1:15" s="3" customFormat="1" ht="27.75" customHeight="1">
      <c r="A12" s="33">
        <v>2020</v>
      </c>
      <c r="B12" s="368" t="s">
        <v>133</v>
      </c>
      <c r="C12" s="368" t="s">
        <v>133</v>
      </c>
      <c r="D12" s="368" t="s">
        <v>133</v>
      </c>
      <c r="E12" s="368" t="s">
        <v>133</v>
      </c>
      <c r="F12" s="368" t="s">
        <v>133</v>
      </c>
      <c r="G12" s="368" t="s">
        <v>133</v>
      </c>
      <c r="H12" s="368" t="s">
        <v>133</v>
      </c>
      <c r="I12" s="368" t="s">
        <v>133</v>
      </c>
      <c r="J12" s="368" t="s">
        <v>133</v>
      </c>
      <c r="K12" s="368" t="s">
        <v>133</v>
      </c>
      <c r="L12" s="368" t="s">
        <v>133</v>
      </c>
      <c r="M12" s="368" t="s">
        <v>133</v>
      </c>
      <c r="N12" s="368" t="s">
        <v>133</v>
      </c>
      <c r="O12" s="368" t="s">
        <v>133</v>
      </c>
    </row>
    <row r="13" spans="1:15" s="160" customFormat="1" ht="51.75" customHeight="1">
      <c r="A13" s="108">
        <v>2021</v>
      </c>
      <c r="B13" s="374" t="s">
        <v>133</v>
      </c>
      <c r="C13" s="374" t="s">
        <v>133</v>
      </c>
      <c r="D13" s="374" t="s">
        <v>133</v>
      </c>
      <c r="E13" s="374" t="s">
        <v>133</v>
      </c>
      <c r="F13" s="374" t="s">
        <v>133</v>
      </c>
      <c r="G13" s="374" t="s">
        <v>133</v>
      </c>
      <c r="H13" s="374" t="s">
        <v>133</v>
      </c>
      <c r="I13" s="374" t="s">
        <v>133</v>
      </c>
      <c r="J13" s="374" t="s">
        <v>133</v>
      </c>
      <c r="K13" s="374" t="s">
        <v>133</v>
      </c>
      <c r="L13" s="374" t="s">
        <v>133</v>
      </c>
      <c r="M13" s="374" t="s">
        <v>133</v>
      </c>
      <c r="N13" s="374" t="s">
        <v>133</v>
      </c>
      <c r="O13" s="374" t="s">
        <v>133</v>
      </c>
    </row>
    <row r="14" spans="1:15" s="198" customFormat="1" ht="15" customHeight="1">
      <c r="A14" s="218" t="s">
        <v>650</v>
      </c>
      <c r="B14" s="219"/>
      <c r="C14" s="219"/>
      <c r="D14" s="219"/>
      <c r="E14" s="219"/>
      <c r="F14" s="219"/>
      <c r="G14" s="219"/>
      <c r="H14" s="219"/>
      <c r="I14" s="219"/>
      <c r="J14" s="219"/>
      <c r="K14" s="219"/>
      <c r="L14" s="219"/>
      <c r="M14" s="219"/>
      <c r="N14" s="219"/>
      <c r="O14" s="219"/>
    </row>
    <row r="15" spans="1:15" ht="18.75" customHeight="1">
      <c r="A15" s="377"/>
      <c r="B15" s="378"/>
      <c r="C15" s="378"/>
      <c r="D15" s="378"/>
      <c r="E15" s="378"/>
      <c r="F15" s="378"/>
      <c r="G15" s="378"/>
      <c r="H15" s="378"/>
      <c r="I15" s="378"/>
      <c r="J15" s="378"/>
      <c r="K15" s="378"/>
      <c r="L15" s="378"/>
      <c r="M15" s="378"/>
      <c r="N15" s="378"/>
      <c r="O15" s="173"/>
    </row>
    <row r="16" spans="1:15" ht="24.75" customHeight="1">
      <c r="A16" s="169" t="s">
        <v>339</v>
      </c>
      <c r="B16" s="169"/>
      <c r="C16" s="169"/>
      <c r="D16" s="169"/>
      <c r="E16" s="169"/>
      <c r="F16" s="169"/>
      <c r="G16" s="169"/>
      <c r="H16" s="169"/>
      <c r="I16" s="169"/>
      <c r="J16" s="171"/>
      <c r="K16" s="171"/>
      <c r="L16" s="171"/>
      <c r="M16" s="171"/>
      <c r="N16" s="171"/>
      <c r="O16" s="171"/>
    </row>
    <row r="17" spans="1:15" ht="24.75" customHeight="1">
      <c r="A17" s="169" t="s">
        <v>1063</v>
      </c>
      <c r="B17" s="169"/>
      <c r="C17" s="169"/>
      <c r="D17" s="169"/>
      <c r="E17" s="169"/>
      <c r="F17" s="169"/>
      <c r="G17" s="169"/>
      <c r="H17" s="169"/>
      <c r="I17" s="169"/>
      <c r="J17" s="171"/>
      <c r="K17" s="171"/>
      <c r="L17" s="171"/>
      <c r="M17" s="171"/>
      <c r="N17" s="171"/>
      <c r="O17" s="171"/>
    </row>
    <row r="18" s="77" customFormat="1" ht="15" customHeight="1" thickBot="1">
      <c r="A18" s="107" t="s">
        <v>649</v>
      </c>
    </row>
    <row r="19" spans="1:15" s="3" customFormat="1" ht="37.5" customHeight="1">
      <c r="A19" s="38" t="s">
        <v>665</v>
      </c>
      <c r="B19" s="44" t="s">
        <v>677</v>
      </c>
      <c r="C19" s="53"/>
      <c r="D19" s="44" t="s">
        <v>678</v>
      </c>
      <c r="E19" s="44"/>
      <c r="F19" s="120"/>
      <c r="G19" s="44" t="s">
        <v>679</v>
      </c>
      <c r="H19" s="44"/>
      <c r="I19" s="120"/>
      <c r="J19" s="44" t="s">
        <v>680</v>
      </c>
      <c r="K19" s="44"/>
      <c r="L19" s="120"/>
      <c r="M19" s="44" t="s">
        <v>681</v>
      </c>
      <c r="N19" s="44"/>
      <c r="O19" s="44"/>
    </row>
    <row r="20" spans="1:15" s="3" customFormat="1" ht="22.5" customHeight="1">
      <c r="A20" s="33"/>
      <c r="B20" s="379" t="s">
        <v>661</v>
      </c>
      <c r="C20" s="379" t="s">
        <v>659</v>
      </c>
      <c r="D20" s="379" t="s">
        <v>661</v>
      </c>
      <c r="E20" s="379" t="s">
        <v>659</v>
      </c>
      <c r="F20" s="380" t="s">
        <v>9</v>
      </c>
      <c r="G20" s="379" t="s">
        <v>661</v>
      </c>
      <c r="H20" s="379" t="s">
        <v>659</v>
      </c>
      <c r="I20" s="381" t="s">
        <v>9</v>
      </c>
      <c r="J20" s="379" t="s">
        <v>661</v>
      </c>
      <c r="K20" s="379" t="s">
        <v>659</v>
      </c>
      <c r="L20" s="381" t="s">
        <v>9</v>
      </c>
      <c r="M20" s="379" t="s">
        <v>661</v>
      </c>
      <c r="N20" s="379" t="s">
        <v>659</v>
      </c>
      <c r="O20" s="381" t="s">
        <v>590</v>
      </c>
    </row>
    <row r="21" spans="1:15" s="3" customFormat="1" ht="22.5" customHeight="1">
      <c r="A21" s="36" t="s">
        <v>669</v>
      </c>
      <c r="B21" s="213" t="s">
        <v>137</v>
      </c>
      <c r="C21" s="213" t="s">
        <v>138</v>
      </c>
      <c r="D21" s="213" t="s">
        <v>137</v>
      </c>
      <c r="E21" s="213" t="s">
        <v>138</v>
      </c>
      <c r="F21" s="213"/>
      <c r="G21" s="213" t="s">
        <v>137</v>
      </c>
      <c r="H21" s="213" t="s">
        <v>138</v>
      </c>
      <c r="I21" s="214"/>
      <c r="J21" s="213" t="s">
        <v>137</v>
      </c>
      <c r="K21" s="213" t="s">
        <v>138</v>
      </c>
      <c r="L21" s="214"/>
      <c r="M21" s="213" t="s">
        <v>137</v>
      </c>
      <c r="N21" s="213" t="s">
        <v>138</v>
      </c>
      <c r="O21" s="214"/>
    </row>
    <row r="22" spans="1:15" s="3" customFormat="1" ht="27.75" customHeight="1">
      <c r="A22" s="33">
        <v>2016</v>
      </c>
      <c r="B22" s="368">
        <v>516.6</v>
      </c>
      <c r="C22" s="368">
        <v>791</v>
      </c>
      <c r="D22" s="368">
        <v>447.5</v>
      </c>
      <c r="E22" s="368">
        <v>718.3</v>
      </c>
      <c r="F22" s="368">
        <v>160.51396648044692</v>
      </c>
      <c r="G22" s="368">
        <v>61</v>
      </c>
      <c r="H22" s="368">
        <v>67.1</v>
      </c>
      <c r="I22" s="368">
        <v>110</v>
      </c>
      <c r="J22" s="368">
        <v>3</v>
      </c>
      <c r="K22" s="368">
        <v>2.3</v>
      </c>
      <c r="L22" s="368">
        <v>76.66666666666667</v>
      </c>
      <c r="M22" s="368">
        <v>2.9</v>
      </c>
      <c r="N22" s="368">
        <v>3.3</v>
      </c>
      <c r="O22" s="368">
        <v>113.79310344827586</v>
      </c>
    </row>
    <row r="23" spans="1:15" s="3" customFormat="1" ht="27.75" customHeight="1">
      <c r="A23" s="33">
        <v>2017</v>
      </c>
      <c r="B23" s="368">
        <v>522</v>
      </c>
      <c r="C23" s="368">
        <v>797.6</v>
      </c>
      <c r="D23" s="368">
        <v>453</v>
      </c>
      <c r="E23" s="368">
        <v>725</v>
      </c>
      <c r="F23" s="368">
        <v>160.04415011037528</v>
      </c>
      <c r="G23" s="368">
        <v>63</v>
      </c>
      <c r="H23" s="368">
        <v>67</v>
      </c>
      <c r="I23" s="368">
        <v>106.34920634920636</v>
      </c>
      <c r="J23" s="368">
        <v>3</v>
      </c>
      <c r="K23" s="368">
        <v>2.3</v>
      </c>
      <c r="L23" s="368">
        <v>76.66666666666667</v>
      </c>
      <c r="M23" s="368">
        <v>3</v>
      </c>
      <c r="N23" s="368">
        <v>3.3</v>
      </c>
      <c r="O23" s="368">
        <v>110</v>
      </c>
    </row>
    <row r="24" spans="1:15" s="3" customFormat="1" ht="27.75" customHeight="1">
      <c r="A24" s="33">
        <v>2018</v>
      </c>
      <c r="B24" s="368">
        <v>525.7</v>
      </c>
      <c r="C24" s="368">
        <v>806.4</v>
      </c>
      <c r="D24" s="368">
        <v>455.3</v>
      </c>
      <c r="E24" s="368">
        <v>729.6</v>
      </c>
      <c r="F24" s="368">
        <v>160.2459916538546</v>
      </c>
      <c r="G24" s="368">
        <v>64</v>
      </c>
      <c r="H24" s="368">
        <v>69.8</v>
      </c>
      <c r="I24" s="368">
        <v>109.0625</v>
      </c>
      <c r="J24" s="368">
        <v>3.2</v>
      </c>
      <c r="K24" s="368">
        <v>3.2</v>
      </c>
      <c r="L24" s="368">
        <v>100</v>
      </c>
      <c r="M24" s="368">
        <v>3.2</v>
      </c>
      <c r="N24" s="368">
        <v>3.9</v>
      </c>
      <c r="O24" s="368">
        <v>121.875</v>
      </c>
    </row>
    <row r="25" spans="1:15" s="3" customFormat="1" ht="27.75" customHeight="1">
      <c r="A25" s="33">
        <v>2019</v>
      </c>
      <c r="B25" s="368">
        <v>527.1</v>
      </c>
      <c r="C25" s="368">
        <v>808.2</v>
      </c>
      <c r="D25" s="368">
        <v>456</v>
      </c>
      <c r="E25" s="368">
        <v>730.3</v>
      </c>
      <c r="F25" s="368">
        <v>160.15350877192984</v>
      </c>
      <c r="G25" s="368">
        <v>64.7</v>
      </c>
      <c r="H25" s="368">
        <v>70.3</v>
      </c>
      <c r="I25" s="368">
        <v>108.65533230293663</v>
      </c>
      <c r="J25" s="368">
        <v>3.2</v>
      </c>
      <c r="K25" s="368">
        <v>3.2</v>
      </c>
      <c r="L25" s="368">
        <v>100</v>
      </c>
      <c r="M25" s="368">
        <v>3.2</v>
      </c>
      <c r="N25" s="368">
        <v>4.4</v>
      </c>
      <c r="O25" s="368">
        <v>137.5</v>
      </c>
    </row>
    <row r="26" spans="1:15" s="3" customFormat="1" ht="27.75" customHeight="1">
      <c r="A26" s="33">
        <v>2020</v>
      </c>
      <c r="B26" s="368">
        <v>510.5</v>
      </c>
      <c r="C26" s="368">
        <v>793.1</v>
      </c>
      <c r="D26" s="368">
        <v>443.09999999999997</v>
      </c>
      <c r="E26" s="368">
        <v>724.1</v>
      </c>
      <c r="F26" s="368">
        <v>163.41683592868426</v>
      </c>
      <c r="G26" s="368">
        <v>61</v>
      </c>
      <c r="H26" s="368">
        <v>62.39999999999999</v>
      </c>
      <c r="I26" s="368">
        <v>102.29508196721311</v>
      </c>
      <c r="J26" s="368">
        <v>3.1</v>
      </c>
      <c r="K26" s="368">
        <v>2.9000000000000004</v>
      </c>
      <c r="L26" s="368">
        <v>93.5483870967742</v>
      </c>
      <c r="M26" s="368">
        <v>3.3</v>
      </c>
      <c r="N26" s="368">
        <v>3.6999999999999997</v>
      </c>
      <c r="O26" s="368">
        <v>112.12121212121211</v>
      </c>
    </row>
    <row r="27" spans="1:15" s="159" customFormat="1" ht="51.75" customHeight="1">
      <c r="A27" s="108">
        <v>2021</v>
      </c>
      <c r="B27" s="887">
        <v>538.5</v>
      </c>
      <c r="C27" s="887">
        <v>894.9</v>
      </c>
      <c r="D27" s="887">
        <v>467.6</v>
      </c>
      <c r="E27" s="887">
        <v>818.3</v>
      </c>
      <c r="F27" s="887">
        <v>175</v>
      </c>
      <c r="G27" s="887">
        <v>64.8</v>
      </c>
      <c r="H27" s="887">
        <v>70.6</v>
      </c>
      <c r="I27" s="887">
        <v>108.9506172839506</v>
      </c>
      <c r="J27" s="887">
        <v>3</v>
      </c>
      <c r="K27" s="887">
        <v>2.4</v>
      </c>
      <c r="L27" s="887">
        <v>80</v>
      </c>
      <c r="M27" s="887">
        <v>3.1</v>
      </c>
      <c r="N27" s="887">
        <v>3.6</v>
      </c>
      <c r="O27" s="887">
        <v>116.12903225806453</v>
      </c>
    </row>
    <row r="28" s="198" customFormat="1" ht="15" customHeight="1">
      <c r="A28" s="198" t="s">
        <v>650</v>
      </c>
    </row>
  </sheetData>
  <sheetProtection/>
  <mergeCells count="5">
    <mergeCell ref="B5:C5"/>
    <mergeCell ref="D5:F5"/>
    <mergeCell ref="G5:I5"/>
    <mergeCell ref="J5:L5"/>
    <mergeCell ref="M5:O5"/>
  </mergeCells>
  <printOptions horizontalCentered="1"/>
  <pageMargins left="0.3937007874015748" right="0.3937007874015748" top="0.5511811023622047" bottom="0.5511811023622047" header="0.5118110236220472" footer="0.5118110236220472"/>
  <pageSetup fitToHeight="1" fitToWidth="1"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27"/>
  <sheetViews>
    <sheetView showGridLines="0" view="pageBreakPreview" zoomScaleSheetLayoutView="100" zoomScalePageLayoutView="0" workbookViewId="0" topLeftCell="A1">
      <selection activeCell="L20" sqref="L20"/>
    </sheetView>
  </sheetViews>
  <sheetFormatPr defaultColWidth="9.140625" defaultRowHeight="12"/>
  <cols>
    <col min="1" max="1" width="10.57421875" style="9" customWidth="1"/>
    <col min="2" max="10" width="10.28125" style="9" customWidth="1"/>
    <col min="11" max="16384" width="9.140625" style="9" customWidth="1"/>
  </cols>
  <sheetData>
    <row r="1" spans="1:10" s="69" customFormat="1" ht="17.25" customHeight="1">
      <c r="A1" s="101"/>
      <c r="J1" s="100"/>
    </row>
    <row r="2" spans="1:10" s="167" customFormat="1" ht="24.75" customHeight="1">
      <c r="A2" s="169" t="s">
        <v>340</v>
      </c>
      <c r="B2" s="169"/>
      <c r="C2" s="169"/>
      <c r="D2" s="169"/>
      <c r="E2" s="169"/>
      <c r="F2" s="169"/>
      <c r="G2" s="169"/>
      <c r="H2" s="169"/>
      <c r="I2" s="169"/>
      <c r="J2" s="169"/>
    </row>
    <row r="3" spans="1:10" s="167" customFormat="1" ht="22.5" customHeight="1">
      <c r="A3" s="169" t="s">
        <v>11</v>
      </c>
      <c r="B3" s="169"/>
      <c r="C3" s="169"/>
      <c r="D3" s="169"/>
      <c r="E3" s="169"/>
      <c r="F3" s="169"/>
      <c r="G3" s="169"/>
      <c r="H3" s="169"/>
      <c r="I3" s="169"/>
      <c r="J3" s="169"/>
    </row>
    <row r="4" s="77" customFormat="1" ht="15" customHeight="1" thickBot="1">
      <c r="A4" s="107" t="s">
        <v>682</v>
      </c>
    </row>
    <row r="5" spans="1:10" s="3" customFormat="1" ht="19.5" customHeight="1">
      <c r="A5" s="38" t="s">
        <v>942</v>
      </c>
      <c r="B5" s="54" t="s">
        <v>943</v>
      </c>
      <c r="C5" s="53"/>
      <c r="D5" s="120"/>
      <c r="E5" s="54" t="s">
        <v>944</v>
      </c>
      <c r="F5" s="44"/>
      <c r="G5" s="120"/>
      <c r="H5" s="54" t="s">
        <v>684</v>
      </c>
      <c r="I5" s="44"/>
      <c r="J5" s="44"/>
    </row>
    <row r="6" spans="1:10" s="3" customFormat="1" ht="19.5" customHeight="1">
      <c r="A6" s="33"/>
      <c r="B6" s="34" t="s">
        <v>945</v>
      </c>
      <c r="C6" s="382" t="s">
        <v>267</v>
      </c>
      <c r="D6" s="31"/>
      <c r="E6" s="34" t="s">
        <v>945</v>
      </c>
      <c r="F6" s="32" t="s">
        <v>267</v>
      </c>
      <c r="G6" s="31"/>
      <c r="H6" s="34" t="s">
        <v>271</v>
      </c>
      <c r="I6" s="46" t="s">
        <v>267</v>
      </c>
      <c r="J6" s="31"/>
    </row>
    <row r="7" spans="1:10" s="3" customFormat="1" ht="19.5" customHeight="1">
      <c r="A7" s="36" t="s">
        <v>268</v>
      </c>
      <c r="B7" s="23" t="s">
        <v>139</v>
      </c>
      <c r="C7" s="383" t="s">
        <v>140</v>
      </c>
      <c r="D7" s="42"/>
      <c r="E7" s="23" t="s">
        <v>139</v>
      </c>
      <c r="F7" s="383" t="s">
        <v>140</v>
      </c>
      <c r="G7" s="384" t="s">
        <v>9</v>
      </c>
      <c r="H7" s="23" t="s">
        <v>139</v>
      </c>
      <c r="I7" s="42" t="s">
        <v>140</v>
      </c>
      <c r="J7" s="384" t="s">
        <v>9</v>
      </c>
    </row>
    <row r="8" spans="1:10" s="3" customFormat="1" ht="33.75" customHeight="1">
      <c r="A8" s="33">
        <v>2016</v>
      </c>
      <c r="B8" s="373">
        <v>596.9</v>
      </c>
      <c r="C8" s="373"/>
      <c r="D8" s="373">
        <v>2341.2</v>
      </c>
      <c r="E8" s="373">
        <v>17.9</v>
      </c>
      <c r="F8" s="373">
        <v>19.4</v>
      </c>
      <c r="G8" s="375">
        <v>108.37988826815642</v>
      </c>
      <c r="H8" s="373">
        <v>26</v>
      </c>
      <c r="I8" s="373">
        <v>27.3</v>
      </c>
      <c r="J8" s="375">
        <v>105</v>
      </c>
    </row>
    <row r="9" spans="1:10" s="3" customFormat="1" ht="33.75" customHeight="1">
      <c r="A9" s="33">
        <v>2017</v>
      </c>
      <c r="B9" s="373">
        <v>604</v>
      </c>
      <c r="C9" s="373"/>
      <c r="D9" s="373">
        <v>2339.8</v>
      </c>
      <c r="E9" s="373">
        <v>17</v>
      </c>
      <c r="F9" s="373">
        <v>18</v>
      </c>
      <c r="G9" s="375">
        <v>105.88235294117646</v>
      </c>
      <c r="H9" s="373">
        <v>26</v>
      </c>
      <c r="I9" s="373">
        <v>27.3</v>
      </c>
      <c r="J9" s="375">
        <v>105</v>
      </c>
    </row>
    <row r="10" spans="1:10" s="5" customFormat="1" ht="33.75" customHeight="1">
      <c r="A10" s="33">
        <v>2018</v>
      </c>
      <c r="B10" s="373">
        <v>605.5</v>
      </c>
      <c r="C10" s="373"/>
      <c r="D10" s="373">
        <v>2355</v>
      </c>
      <c r="E10" s="373">
        <v>17</v>
      </c>
      <c r="F10" s="373">
        <v>18</v>
      </c>
      <c r="G10" s="375">
        <v>105.88235294117646</v>
      </c>
      <c r="H10" s="373">
        <v>26</v>
      </c>
      <c r="I10" s="373">
        <v>27.3</v>
      </c>
      <c r="J10" s="375">
        <v>105</v>
      </c>
    </row>
    <row r="11" spans="1:10" s="5" customFormat="1" ht="33.75" customHeight="1">
      <c r="A11" s="33">
        <v>2019</v>
      </c>
      <c r="B11" s="373">
        <v>606.9</v>
      </c>
      <c r="C11" s="373"/>
      <c r="D11" s="373">
        <v>2359.1</v>
      </c>
      <c r="E11" s="373">
        <v>17.9</v>
      </c>
      <c r="F11" s="373">
        <v>19.4</v>
      </c>
      <c r="G11" s="375">
        <v>108.37988826815642</v>
      </c>
      <c r="H11" s="373">
        <v>26.2</v>
      </c>
      <c r="I11" s="373">
        <v>27.9</v>
      </c>
      <c r="J11" s="375">
        <v>106.4885496183206</v>
      </c>
    </row>
    <row r="12" spans="1:10" s="5" customFormat="1" ht="33.75" customHeight="1">
      <c r="A12" s="33">
        <v>2020</v>
      </c>
      <c r="B12" s="373">
        <v>592</v>
      </c>
      <c r="C12" s="373"/>
      <c r="D12" s="373">
        <v>2335.2</v>
      </c>
      <c r="E12" s="373">
        <v>17.4</v>
      </c>
      <c r="F12" s="373">
        <v>17.9</v>
      </c>
      <c r="G12" s="375">
        <v>102.8735632183908</v>
      </c>
      <c r="H12" s="373">
        <v>25.5</v>
      </c>
      <c r="I12" s="373">
        <v>25.8</v>
      </c>
      <c r="J12" s="375">
        <v>101.17647058823529</v>
      </c>
    </row>
    <row r="13" spans="1:10" s="160" customFormat="1" ht="67.5" customHeight="1">
      <c r="A13" s="108">
        <v>2021</v>
      </c>
      <c r="B13" s="887">
        <v>601.6999999999999</v>
      </c>
      <c r="C13" s="888"/>
      <c r="D13" s="888">
        <v>2353.1000000000004</v>
      </c>
      <c r="E13" s="888">
        <v>17.5</v>
      </c>
      <c r="F13" s="888">
        <v>18.6</v>
      </c>
      <c r="G13" s="887">
        <v>106.28571428571429</v>
      </c>
      <c r="H13" s="888">
        <v>25.8</v>
      </c>
      <c r="I13" s="888">
        <v>26.2</v>
      </c>
      <c r="J13" s="887">
        <v>101.55038759689923</v>
      </c>
    </row>
    <row r="14" s="3" customFormat="1" ht="15" customHeight="1" thickBot="1"/>
    <row r="15" spans="1:10" s="3" customFormat="1" ht="19.5" customHeight="1">
      <c r="A15" s="38" t="s">
        <v>270</v>
      </c>
      <c r="B15" s="44" t="s">
        <v>685</v>
      </c>
      <c r="C15" s="44"/>
      <c r="D15" s="44"/>
      <c r="E15" s="54" t="s">
        <v>687</v>
      </c>
      <c r="F15" s="44"/>
      <c r="G15" s="120"/>
      <c r="H15" s="44" t="s">
        <v>686</v>
      </c>
      <c r="I15" s="44"/>
      <c r="J15" s="44"/>
    </row>
    <row r="16" spans="1:10" s="3" customFormat="1" ht="19.5" customHeight="1">
      <c r="A16" s="33"/>
      <c r="B16" s="118" t="s">
        <v>271</v>
      </c>
      <c r="C16" s="323" t="s">
        <v>267</v>
      </c>
      <c r="D16" s="64"/>
      <c r="E16" s="97" t="s">
        <v>945</v>
      </c>
      <c r="F16" s="323" t="s">
        <v>267</v>
      </c>
      <c r="G16" s="64"/>
      <c r="H16" s="97" t="s">
        <v>945</v>
      </c>
      <c r="I16" s="323" t="s">
        <v>267</v>
      </c>
      <c r="J16" s="64"/>
    </row>
    <row r="17" spans="1:10" s="3" customFormat="1" ht="19.5" customHeight="1">
      <c r="A17" s="36" t="s">
        <v>946</v>
      </c>
      <c r="B17" s="23" t="s">
        <v>97</v>
      </c>
      <c r="C17" s="383" t="s">
        <v>98</v>
      </c>
      <c r="D17" s="386" t="s">
        <v>9</v>
      </c>
      <c r="E17" s="23" t="s">
        <v>97</v>
      </c>
      <c r="F17" s="383" t="s">
        <v>98</v>
      </c>
      <c r="G17" s="386" t="s">
        <v>9</v>
      </c>
      <c r="H17" s="23" t="s">
        <v>97</v>
      </c>
      <c r="I17" s="383" t="s">
        <v>98</v>
      </c>
      <c r="J17" s="384" t="s">
        <v>9</v>
      </c>
    </row>
    <row r="18" spans="1:10" s="3" customFormat="1" ht="33.75" customHeight="1">
      <c r="A18" s="33">
        <v>2016</v>
      </c>
      <c r="B18" s="375">
        <v>530</v>
      </c>
      <c r="C18" s="375">
        <v>2260</v>
      </c>
      <c r="D18" s="375">
        <v>426.41509433962267</v>
      </c>
      <c r="E18" s="375">
        <v>9</v>
      </c>
      <c r="F18" s="375">
        <v>7.5</v>
      </c>
      <c r="G18" s="375">
        <v>83.33333333333333</v>
      </c>
      <c r="H18" s="375">
        <v>14</v>
      </c>
      <c r="I18" s="375">
        <v>27</v>
      </c>
      <c r="J18" s="375">
        <v>192.85714285714286</v>
      </c>
    </row>
    <row r="19" spans="1:10" s="3" customFormat="1" ht="33.75" customHeight="1">
      <c r="A19" s="33">
        <v>2017</v>
      </c>
      <c r="B19" s="375">
        <v>538</v>
      </c>
      <c r="C19" s="375">
        <v>2260</v>
      </c>
      <c r="D19" s="375">
        <v>420.0743494423792</v>
      </c>
      <c r="E19" s="375">
        <v>9</v>
      </c>
      <c r="F19" s="375">
        <v>7.5</v>
      </c>
      <c r="G19" s="375">
        <v>83.33333333333333</v>
      </c>
      <c r="H19" s="375">
        <v>14</v>
      </c>
      <c r="I19" s="375">
        <v>27</v>
      </c>
      <c r="J19" s="368">
        <v>192.85714285714286</v>
      </c>
    </row>
    <row r="20" spans="1:10" s="5" customFormat="1" ht="33.75" customHeight="1">
      <c r="A20" s="33">
        <v>2018</v>
      </c>
      <c r="B20" s="368">
        <v>539.1</v>
      </c>
      <c r="C20" s="368">
        <v>2274.3</v>
      </c>
      <c r="D20" s="375">
        <v>421.8697829716194</v>
      </c>
      <c r="E20" s="368">
        <v>9</v>
      </c>
      <c r="F20" s="368">
        <v>8</v>
      </c>
      <c r="G20" s="375">
        <v>88.88888888888889</v>
      </c>
      <c r="H20" s="368">
        <v>14</v>
      </c>
      <c r="I20" s="368">
        <v>27.3</v>
      </c>
      <c r="J20" s="375">
        <v>195</v>
      </c>
    </row>
    <row r="21" spans="1:10" s="5" customFormat="1" ht="33.75" customHeight="1">
      <c r="A21" s="33">
        <v>2019</v>
      </c>
      <c r="B21" s="368">
        <v>540</v>
      </c>
      <c r="C21" s="368">
        <v>2275.7</v>
      </c>
      <c r="D21" s="375">
        <v>421.4259259259259</v>
      </c>
      <c r="E21" s="368">
        <v>8.8</v>
      </c>
      <c r="F21" s="368">
        <v>8.2</v>
      </c>
      <c r="G21" s="375">
        <v>93.18181818181819</v>
      </c>
      <c r="H21" s="368">
        <v>14</v>
      </c>
      <c r="I21" s="368">
        <v>27.9</v>
      </c>
      <c r="J21" s="375">
        <v>199.28571428571428</v>
      </c>
    </row>
    <row r="22" spans="1:10" s="5" customFormat="1" ht="33.75" customHeight="1">
      <c r="A22" s="33">
        <v>2020</v>
      </c>
      <c r="B22" s="368">
        <v>526.2</v>
      </c>
      <c r="C22" s="368">
        <v>2261.1</v>
      </c>
      <c r="D22" s="375">
        <v>429.7035347776511</v>
      </c>
      <c r="E22" s="368">
        <v>7.9</v>
      </c>
      <c r="F22" s="368">
        <v>7.9</v>
      </c>
      <c r="G22" s="375">
        <v>100</v>
      </c>
      <c r="H22" s="368">
        <v>15</v>
      </c>
      <c r="I22" s="368">
        <v>22.5</v>
      </c>
      <c r="J22" s="375">
        <v>150</v>
      </c>
    </row>
    <row r="23" spans="1:10" s="160" customFormat="1" ht="67.5" customHeight="1">
      <c r="A23" s="108">
        <v>2021</v>
      </c>
      <c r="B23" s="887">
        <v>535</v>
      </c>
      <c r="C23" s="887">
        <v>2277</v>
      </c>
      <c r="D23" s="887">
        <v>425.6</v>
      </c>
      <c r="E23" s="887">
        <v>8.4</v>
      </c>
      <c r="F23" s="887">
        <v>8.5</v>
      </c>
      <c r="G23" s="887">
        <v>101.19047619047619</v>
      </c>
      <c r="H23" s="887">
        <v>15</v>
      </c>
      <c r="I23" s="887">
        <v>22.8</v>
      </c>
      <c r="J23" s="887">
        <v>152</v>
      </c>
    </row>
    <row r="24" s="198" customFormat="1" ht="15" customHeight="1">
      <c r="A24" s="198" t="s">
        <v>947</v>
      </c>
    </row>
    <row r="26" ht="12">
      <c r="A26" s="79"/>
    </row>
    <row r="27" ht="12">
      <c r="A27" s="79"/>
    </row>
  </sheetData>
  <sheetProtection/>
  <printOptions horizontalCentered="1"/>
  <pageMargins left="0.3937007874015748" right="0.3937007874015748" top="0.5511811023622047" bottom="0.5511811023622047" header="0.5118110236220472" footer="0.5118110236220472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K25"/>
  <sheetViews>
    <sheetView showGridLines="0" view="pageBreakPreview" zoomScaleSheetLayoutView="100" zoomScalePageLayoutView="0" workbookViewId="0" topLeftCell="A1">
      <selection activeCell="L10" sqref="L10"/>
    </sheetView>
  </sheetViews>
  <sheetFormatPr defaultColWidth="9.140625" defaultRowHeight="12"/>
  <cols>
    <col min="1" max="1" width="14.57421875" style="9" customWidth="1"/>
    <col min="2" max="2" width="10.28125" style="9" customWidth="1"/>
    <col min="3" max="4" width="9.421875" style="9" customWidth="1"/>
    <col min="5" max="5" width="10.28125" style="9" customWidth="1"/>
    <col min="6" max="7" width="9.421875" style="9" customWidth="1"/>
    <col min="8" max="8" width="10.28125" style="9" customWidth="1"/>
    <col min="9" max="10" width="9.421875" style="9" customWidth="1"/>
    <col min="11" max="16384" width="9.140625" style="9" customWidth="1"/>
  </cols>
  <sheetData>
    <row r="1" spans="1:10" s="69" customFormat="1" ht="18.75" customHeight="1">
      <c r="A1" s="101"/>
      <c r="G1" s="70"/>
      <c r="J1" s="102"/>
    </row>
    <row r="2" spans="1:10" s="167" customFormat="1" ht="24.75" customHeight="1">
      <c r="A2" s="940" t="s">
        <v>341</v>
      </c>
      <c r="B2" s="940"/>
      <c r="C2" s="940"/>
      <c r="D2" s="940"/>
      <c r="E2" s="940"/>
      <c r="F2" s="940"/>
      <c r="G2" s="940"/>
      <c r="H2" s="940"/>
      <c r="I2" s="940"/>
      <c r="J2" s="940"/>
    </row>
    <row r="3" spans="1:10" s="167" customFormat="1" ht="24.75" customHeight="1">
      <c r="A3" s="940" t="s">
        <v>12</v>
      </c>
      <c r="B3" s="940"/>
      <c r="C3" s="940"/>
      <c r="D3" s="940"/>
      <c r="E3" s="940"/>
      <c r="F3" s="940"/>
      <c r="G3" s="940"/>
      <c r="H3" s="940"/>
      <c r="I3" s="940"/>
      <c r="J3" s="940"/>
    </row>
    <row r="4" s="77" customFormat="1" ht="15" customHeight="1" thickBot="1">
      <c r="A4" s="107" t="s">
        <v>682</v>
      </c>
    </row>
    <row r="5" spans="1:11" s="3" customFormat="1" ht="27" customHeight="1">
      <c r="A5" s="38" t="s">
        <v>693</v>
      </c>
      <c r="B5" s="937" t="s">
        <v>272</v>
      </c>
      <c r="C5" s="939"/>
      <c r="D5" s="938"/>
      <c r="E5" s="53" t="s">
        <v>694</v>
      </c>
      <c r="F5" s="53"/>
      <c r="G5" s="53"/>
      <c r="H5" s="120" t="s">
        <v>695</v>
      </c>
      <c r="I5" s="54"/>
      <c r="J5" s="44"/>
      <c r="K5" s="20"/>
    </row>
    <row r="6" spans="1:11" s="3" customFormat="1" ht="27" customHeight="1">
      <c r="A6" s="33"/>
      <c r="B6" s="34" t="s">
        <v>271</v>
      </c>
      <c r="C6" s="382" t="s">
        <v>267</v>
      </c>
      <c r="D6" s="31"/>
      <c r="E6" s="34" t="s">
        <v>271</v>
      </c>
      <c r="F6" s="32" t="s">
        <v>267</v>
      </c>
      <c r="G6" s="31"/>
      <c r="H6" s="34" t="s">
        <v>271</v>
      </c>
      <c r="I6" s="46" t="s">
        <v>267</v>
      </c>
      <c r="J6" s="31"/>
      <c r="K6" s="20"/>
    </row>
    <row r="7" spans="1:11" s="3" customFormat="1" ht="27" customHeight="1">
      <c r="A7" s="36" t="s">
        <v>688</v>
      </c>
      <c r="B7" s="23" t="s">
        <v>97</v>
      </c>
      <c r="C7" s="383" t="s">
        <v>98</v>
      </c>
      <c r="D7" s="42"/>
      <c r="E7" s="23" t="s">
        <v>97</v>
      </c>
      <c r="F7" s="383" t="s">
        <v>98</v>
      </c>
      <c r="G7" s="384" t="s">
        <v>9</v>
      </c>
      <c r="H7" s="23" t="s">
        <v>97</v>
      </c>
      <c r="I7" s="42" t="s">
        <v>98</v>
      </c>
      <c r="J7" s="384" t="s">
        <v>9</v>
      </c>
      <c r="K7" s="20"/>
    </row>
    <row r="8" spans="1:10" s="3" customFormat="1" ht="72" customHeight="1">
      <c r="A8" s="33">
        <v>2016</v>
      </c>
      <c r="B8" s="389">
        <v>271</v>
      </c>
      <c r="C8" s="387"/>
      <c r="D8" s="387">
        <v>6438</v>
      </c>
      <c r="E8" s="387">
        <v>11</v>
      </c>
      <c r="F8" s="387">
        <v>138</v>
      </c>
      <c r="G8" s="387">
        <v>1254.5454545454545</v>
      </c>
      <c r="H8" s="387">
        <v>260</v>
      </c>
      <c r="I8" s="387">
        <v>6300</v>
      </c>
      <c r="J8" s="387">
        <v>2423.076923076923</v>
      </c>
    </row>
    <row r="9" spans="1:10" s="3" customFormat="1" ht="72" customHeight="1">
      <c r="A9" s="33">
        <v>2017</v>
      </c>
      <c r="B9" s="389">
        <v>232</v>
      </c>
      <c r="C9" s="387"/>
      <c r="D9" s="387">
        <v>5240</v>
      </c>
      <c r="E9" s="387">
        <v>12</v>
      </c>
      <c r="F9" s="387">
        <v>140</v>
      </c>
      <c r="G9" s="387">
        <v>1166.6666666666667</v>
      </c>
      <c r="H9" s="387">
        <v>220</v>
      </c>
      <c r="I9" s="387">
        <v>5100</v>
      </c>
      <c r="J9" s="387">
        <v>2318.181818181818</v>
      </c>
    </row>
    <row r="10" spans="1:10" s="5" customFormat="1" ht="72" customHeight="1">
      <c r="A10" s="33">
        <v>2018</v>
      </c>
      <c r="B10" s="389">
        <v>235.6</v>
      </c>
      <c r="C10" s="387"/>
      <c r="D10" s="387">
        <v>5249.9</v>
      </c>
      <c r="E10" s="387">
        <v>12</v>
      </c>
      <c r="F10" s="387">
        <v>141.1</v>
      </c>
      <c r="G10" s="387">
        <v>1175.8333333333333</v>
      </c>
      <c r="H10" s="387">
        <v>223.6</v>
      </c>
      <c r="I10" s="387">
        <v>5108.8</v>
      </c>
      <c r="J10" s="387">
        <v>2284.79427549195</v>
      </c>
    </row>
    <row r="11" spans="1:10" s="5" customFormat="1" ht="72" customHeight="1">
      <c r="A11" s="33">
        <v>2019</v>
      </c>
      <c r="B11" s="389">
        <v>239.1</v>
      </c>
      <c r="C11" s="387"/>
      <c r="D11" s="387">
        <v>5251.3</v>
      </c>
      <c r="E11" s="387">
        <v>12</v>
      </c>
      <c r="F11" s="387">
        <v>140.9</v>
      </c>
      <c r="G11" s="387">
        <v>1174.1666666666667</v>
      </c>
      <c r="H11" s="387">
        <v>227.1</v>
      </c>
      <c r="I11" s="387">
        <v>5110.4</v>
      </c>
      <c r="J11" s="387">
        <v>2250.2862175253194</v>
      </c>
    </row>
    <row r="12" spans="1:10" s="5" customFormat="1" ht="72" customHeight="1">
      <c r="A12" s="33">
        <v>2020</v>
      </c>
      <c r="B12" s="389">
        <v>236.09999999999997</v>
      </c>
      <c r="C12" s="387"/>
      <c r="D12" s="387">
        <v>5221.7</v>
      </c>
      <c r="E12" s="387">
        <v>12.900000000000002</v>
      </c>
      <c r="F12" s="387">
        <v>139.9</v>
      </c>
      <c r="G12" s="387">
        <v>1084.4961240310074</v>
      </c>
      <c r="H12" s="387">
        <v>223.2</v>
      </c>
      <c r="I12" s="387">
        <v>5081.8</v>
      </c>
      <c r="J12" s="387">
        <v>2276.7921146953404</v>
      </c>
    </row>
    <row r="13" spans="1:10" s="5" customFormat="1" ht="157.5" customHeight="1">
      <c r="A13" s="108">
        <v>2021</v>
      </c>
      <c r="B13" s="889">
        <v>235.4</v>
      </c>
      <c r="C13" s="890"/>
      <c r="D13" s="890">
        <v>5311.9</v>
      </c>
      <c r="E13" s="890">
        <v>10.1</v>
      </c>
      <c r="F13" s="890">
        <v>120.5</v>
      </c>
      <c r="G13" s="890">
        <v>1193.069306930693</v>
      </c>
      <c r="H13" s="890">
        <v>225.3</v>
      </c>
      <c r="I13" s="890">
        <v>5191.4</v>
      </c>
      <c r="J13" s="890">
        <v>2304.1632653061224</v>
      </c>
    </row>
    <row r="14" spans="1:10" s="77" customFormat="1" ht="15" customHeight="1">
      <c r="A14" s="77" t="s">
        <v>683</v>
      </c>
      <c r="B14" s="388"/>
      <c r="C14" s="388"/>
      <c r="D14" s="388"/>
      <c r="E14" s="388"/>
      <c r="F14" s="388"/>
      <c r="G14" s="388"/>
      <c r="H14" s="388"/>
      <c r="I14" s="388"/>
      <c r="J14" s="388"/>
    </row>
    <row r="16" ht="12">
      <c r="A16" s="79"/>
    </row>
    <row r="17" ht="12">
      <c r="A17" s="79"/>
    </row>
    <row r="20" ht="12.75">
      <c r="C20" s="21"/>
    </row>
    <row r="21" ht="12.75">
      <c r="C21" s="21"/>
    </row>
    <row r="22" ht="12.75">
      <c r="C22" s="21"/>
    </row>
    <row r="23" ht="12.75">
      <c r="C23" s="21"/>
    </row>
    <row r="24" ht="12.75">
      <c r="C24" s="21"/>
    </row>
    <row r="25" ht="12.75">
      <c r="C25" s="21"/>
    </row>
  </sheetData>
  <sheetProtection/>
  <mergeCells count="3">
    <mergeCell ref="A2:J2"/>
    <mergeCell ref="A3:J3"/>
    <mergeCell ref="B5:D5"/>
  </mergeCells>
  <printOptions horizontalCentered="1"/>
  <pageMargins left="0.3937007874015748" right="0.3937007874015748" top="0.5511811023622047" bottom="0.551181102362204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AG30"/>
  <sheetViews>
    <sheetView view="pageBreakPreview" zoomScaleSheetLayoutView="100" zoomScalePageLayoutView="0" workbookViewId="0" topLeftCell="A1">
      <selection activeCell="AI17" sqref="AI17"/>
    </sheetView>
  </sheetViews>
  <sheetFormatPr defaultColWidth="9.140625" defaultRowHeight="5.25" customHeight="1"/>
  <cols>
    <col min="1" max="1" width="6.8515625" style="9" customWidth="1"/>
    <col min="2" max="2" width="7.00390625" style="9" customWidth="1"/>
    <col min="3" max="3" width="6.7109375" style="9" customWidth="1"/>
    <col min="4" max="4" width="5.7109375" style="9" customWidth="1"/>
    <col min="5" max="5" width="5.421875" style="9" customWidth="1"/>
    <col min="6" max="8" width="6.8515625" style="9" customWidth="1"/>
    <col min="9" max="9" width="5.7109375" style="9" customWidth="1"/>
    <col min="10" max="11" width="6.8515625" style="9" customWidth="1"/>
    <col min="12" max="12" width="6.57421875" style="9" customWidth="1"/>
    <col min="13" max="13" width="6.7109375" style="9" customWidth="1"/>
    <col min="14" max="14" width="6.28125" style="9" customWidth="1"/>
    <col min="15" max="15" width="6.421875" style="9" customWidth="1"/>
    <col min="16" max="16" width="5.7109375" style="9" customWidth="1"/>
    <col min="17" max="17" width="6.8515625" style="9" customWidth="1"/>
    <col min="18" max="18" width="6.57421875" style="9" customWidth="1"/>
    <col min="19" max="19" width="6.28125" style="9" customWidth="1"/>
    <col min="20" max="20" width="5.8515625" style="9" customWidth="1"/>
    <col min="21" max="21" width="6.421875" style="9" customWidth="1"/>
    <col min="22" max="22" width="6.57421875" style="9" customWidth="1"/>
    <col min="23" max="23" width="5.7109375" style="9" customWidth="1"/>
    <col min="24" max="24" width="7.7109375" style="9" customWidth="1"/>
    <col min="25" max="25" width="6.57421875" style="9" customWidth="1"/>
    <col min="26" max="26" width="7.8515625" style="9" customWidth="1"/>
    <col min="27" max="27" width="7.28125" style="9" customWidth="1"/>
    <col min="28" max="28" width="4.8515625" style="9" customWidth="1"/>
    <col min="29" max="29" width="5.421875" style="9" customWidth="1"/>
    <col min="30" max="30" width="5.7109375" style="9" customWidth="1"/>
    <col min="31" max="31" width="4.8515625" style="9" customWidth="1"/>
    <col min="32" max="32" width="5.28125" style="9" customWidth="1"/>
    <col min="33" max="33" width="4.8515625" style="9" customWidth="1"/>
    <col min="34" max="16384" width="9.140625" style="9" customWidth="1"/>
  </cols>
  <sheetData>
    <row r="1" spans="1:19" s="102" customFormat="1" ht="18.75" customHeight="1">
      <c r="A1" s="101"/>
      <c r="Q1" s="101"/>
      <c r="S1" s="100"/>
    </row>
    <row r="2" spans="1:33" s="176" customFormat="1" ht="24.75" customHeight="1">
      <c r="A2" s="169" t="s">
        <v>342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940" t="s">
        <v>13</v>
      </c>
      <c r="R2" s="940"/>
      <c r="S2" s="940"/>
      <c r="T2" s="940"/>
      <c r="U2" s="940"/>
      <c r="V2" s="940"/>
      <c r="W2" s="940"/>
      <c r="X2" s="940"/>
      <c r="Y2" s="940"/>
      <c r="Z2" s="940"/>
      <c r="AA2" s="940"/>
      <c r="AB2" s="940"/>
      <c r="AC2" s="940"/>
      <c r="AD2" s="940"/>
      <c r="AE2" s="940"/>
      <c r="AF2" s="940"/>
      <c r="AG2" s="940"/>
    </row>
    <row r="3" spans="1:33" s="15" customFormat="1" ht="22.5" customHeight="1">
      <c r="A3" s="5"/>
      <c r="B3" s="411"/>
      <c r="C3" s="411"/>
      <c r="D3" s="411"/>
      <c r="E3" s="411"/>
      <c r="F3" s="411"/>
      <c r="G3" s="411"/>
      <c r="H3" s="411"/>
      <c r="I3" s="411"/>
      <c r="J3" s="7"/>
      <c r="K3" s="411"/>
      <c r="L3" s="411"/>
      <c r="M3" s="411"/>
      <c r="N3" s="411"/>
      <c r="O3" s="411"/>
      <c r="P3" s="411"/>
      <c r="Q3" s="5"/>
      <c r="R3" s="411"/>
      <c r="S3" s="411"/>
      <c r="T3" s="412"/>
      <c r="U3" s="411"/>
      <c r="V3" s="411"/>
      <c r="W3" s="7"/>
      <c r="X3" s="411"/>
      <c r="Y3" s="411"/>
      <c r="Z3" s="411"/>
      <c r="AA3" s="411"/>
      <c r="AB3" s="411"/>
      <c r="AC3" s="411"/>
      <c r="AD3" s="411"/>
      <c r="AE3" s="411"/>
      <c r="AF3" s="411"/>
      <c r="AG3" s="411"/>
    </row>
    <row r="4" spans="1:23" s="77" customFormat="1" ht="15" customHeight="1" thickBot="1">
      <c r="A4" s="107" t="s">
        <v>696</v>
      </c>
      <c r="B4" s="413"/>
      <c r="C4" s="414"/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414"/>
      <c r="O4" s="414"/>
      <c r="P4" s="414"/>
      <c r="Q4" s="107" t="s">
        <v>682</v>
      </c>
      <c r="R4" s="414"/>
      <c r="S4" s="414"/>
      <c r="T4" s="415"/>
      <c r="U4" s="414"/>
      <c r="V4" s="414"/>
      <c r="W4" s="414"/>
    </row>
    <row r="5" spans="1:33" s="98" customFormat="1" ht="15" customHeight="1">
      <c r="A5" s="416" t="s">
        <v>949</v>
      </c>
      <c r="B5" s="943" t="s">
        <v>950</v>
      </c>
      <c r="C5" s="944"/>
      <c r="D5" s="944"/>
      <c r="E5" s="944"/>
      <c r="F5" s="944"/>
      <c r="G5" s="417"/>
      <c r="H5" s="417"/>
      <c r="I5" s="417"/>
      <c r="J5" s="417"/>
      <c r="K5" s="417"/>
      <c r="L5" s="417"/>
      <c r="M5" s="417"/>
      <c r="N5" s="417"/>
      <c r="O5" s="417"/>
      <c r="P5" s="417"/>
      <c r="Q5" s="416" t="s">
        <v>591</v>
      </c>
      <c r="R5" s="417"/>
      <c r="S5" s="417"/>
      <c r="T5" s="418"/>
      <c r="U5" s="419"/>
      <c r="V5" s="420"/>
      <c r="W5" s="948" t="s">
        <v>951</v>
      </c>
      <c r="X5" s="949"/>
      <c r="Y5" s="949"/>
      <c r="Z5" s="949"/>
      <c r="AA5" s="949"/>
      <c r="AB5" s="949"/>
      <c r="AC5" s="949"/>
      <c r="AD5" s="949"/>
      <c r="AE5" s="949"/>
      <c r="AF5" s="949"/>
      <c r="AG5" s="949"/>
    </row>
    <row r="6" spans="1:33" s="98" customFormat="1" ht="15" customHeight="1">
      <c r="A6" s="421"/>
      <c r="B6" s="422"/>
      <c r="C6" s="422"/>
      <c r="D6" s="423" t="s">
        <v>592</v>
      </c>
      <c r="E6" s="424"/>
      <c r="F6" s="425"/>
      <c r="G6" s="422" t="s">
        <v>952</v>
      </c>
      <c r="H6" s="422"/>
      <c r="I6" s="425"/>
      <c r="J6" s="422" t="s">
        <v>697</v>
      </c>
      <c r="K6" s="422"/>
      <c r="L6" s="426"/>
      <c r="M6" s="422" t="s">
        <v>593</v>
      </c>
      <c r="N6" s="422"/>
      <c r="O6" s="426"/>
      <c r="P6" s="427" t="s">
        <v>698</v>
      </c>
      <c r="Q6" s="421"/>
      <c r="R6" s="941" t="s">
        <v>141</v>
      </c>
      <c r="S6" s="945"/>
      <c r="T6" s="424" t="s">
        <v>594</v>
      </c>
      <c r="U6" s="422"/>
      <c r="V6" s="426"/>
      <c r="W6" s="428"/>
      <c r="X6" s="422"/>
      <c r="Y6" s="423" t="s">
        <v>595</v>
      </c>
      <c r="Z6" s="424"/>
      <c r="AA6" s="425"/>
      <c r="AB6" s="424" t="s">
        <v>596</v>
      </c>
      <c r="AC6" s="424"/>
      <c r="AD6" s="425"/>
      <c r="AE6" s="424" t="s">
        <v>597</v>
      </c>
      <c r="AF6" s="424"/>
      <c r="AG6" s="424"/>
    </row>
    <row r="7" spans="1:33" s="98" customFormat="1" ht="15" customHeight="1">
      <c r="A7" s="421"/>
      <c r="B7" s="429" t="s">
        <v>598</v>
      </c>
      <c r="C7" s="430" t="s">
        <v>599</v>
      </c>
      <c r="D7" s="431" t="s">
        <v>598</v>
      </c>
      <c r="E7" s="432" t="s">
        <v>599</v>
      </c>
      <c r="F7" s="433" t="s">
        <v>3</v>
      </c>
      <c r="G7" s="429" t="s">
        <v>598</v>
      </c>
      <c r="H7" s="432" t="s">
        <v>599</v>
      </c>
      <c r="I7" s="433" t="s">
        <v>3</v>
      </c>
      <c r="J7" s="429" t="s">
        <v>598</v>
      </c>
      <c r="K7" s="432" t="s">
        <v>599</v>
      </c>
      <c r="L7" s="433" t="s">
        <v>3</v>
      </c>
      <c r="M7" s="431" t="s">
        <v>598</v>
      </c>
      <c r="N7" s="432" t="s">
        <v>600</v>
      </c>
      <c r="O7" s="433" t="s">
        <v>3</v>
      </c>
      <c r="P7" s="434" t="s">
        <v>598</v>
      </c>
      <c r="Q7" s="429"/>
      <c r="R7" s="432" t="s">
        <v>599</v>
      </c>
      <c r="S7" s="433" t="s">
        <v>3</v>
      </c>
      <c r="T7" s="429" t="s">
        <v>601</v>
      </c>
      <c r="U7" s="432" t="s">
        <v>599</v>
      </c>
      <c r="V7" s="433" t="s">
        <v>3</v>
      </c>
      <c r="W7" s="429" t="s">
        <v>598</v>
      </c>
      <c r="X7" s="430" t="s">
        <v>599</v>
      </c>
      <c r="Y7" s="431" t="s">
        <v>598</v>
      </c>
      <c r="Z7" s="432" t="s">
        <v>599</v>
      </c>
      <c r="AA7" s="433" t="s">
        <v>3</v>
      </c>
      <c r="AB7" s="431" t="s">
        <v>598</v>
      </c>
      <c r="AC7" s="432" t="s">
        <v>599</v>
      </c>
      <c r="AD7" s="433" t="s">
        <v>3</v>
      </c>
      <c r="AE7" s="429" t="s">
        <v>598</v>
      </c>
      <c r="AF7" s="432" t="s">
        <v>599</v>
      </c>
      <c r="AG7" s="435" t="s">
        <v>3</v>
      </c>
    </row>
    <row r="8" spans="1:33" s="98" customFormat="1" ht="15" customHeight="1">
      <c r="A8" s="436" t="s">
        <v>953</v>
      </c>
      <c r="B8" s="436" t="s">
        <v>142</v>
      </c>
      <c r="C8" s="437" t="s">
        <v>143</v>
      </c>
      <c r="D8" s="438"/>
      <c r="E8" s="436"/>
      <c r="F8" s="439" t="s">
        <v>9</v>
      </c>
      <c r="G8" s="436"/>
      <c r="H8" s="436"/>
      <c r="I8" s="439" t="s">
        <v>9</v>
      </c>
      <c r="J8" s="436"/>
      <c r="K8" s="436"/>
      <c r="L8" s="439" t="s">
        <v>9</v>
      </c>
      <c r="M8" s="436"/>
      <c r="N8" s="438"/>
      <c r="O8" s="439" t="s">
        <v>9</v>
      </c>
      <c r="P8" s="427"/>
      <c r="Q8" s="436" t="s">
        <v>699</v>
      </c>
      <c r="R8" s="436"/>
      <c r="S8" s="439" t="s">
        <v>9</v>
      </c>
      <c r="T8" s="436"/>
      <c r="U8" s="436"/>
      <c r="V8" s="439" t="s">
        <v>9</v>
      </c>
      <c r="W8" s="436"/>
      <c r="X8" s="440"/>
      <c r="Y8" s="438"/>
      <c r="Z8" s="436"/>
      <c r="AA8" s="439" t="s">
        <v>9</v>
      </c>
      <c r="AB8" s="436"/>
      <c r="AC8" s="436"/>
      <c r="AD8" s="439" t="s">
        <v>9</v>
      </c>
      <c r="AE8" s="436"/>
      <c r="AF8" s="436"/>
      <c r="AG8" s="441" t="s">
        <v>9</v>
      </c>
    </row>
    <row r="9" spans="1:33" s="75" customFormat="1" ht="37.5" customHeight="1">
      <c r="A9" s="442">
        <v>2016</v>
      </c>
      <c r="B9" s="443">
        <v>389.2</v>
      </c>
      <c r="C9" s="443">
        <v>11961</v>
      </c>
      <c r="D9" s="443">
        <v>0.5</v>
      </c>
      <c r="E9" s="443">
        <v>25</v>
      </c>
      <c r="F9" s="443">
        <v>5000</v>
      </c>
      <c r="G9" s="443">
        <v>307</v>
      </c>
      <c r="H9" s="443">
        <v>6679</v>
      </c>
      <c r="I9" s="443">
        <v>2175.57003257329</v>
      </c>
      <c r="J9" s="443">
        <v>15.7</v>
      </c>
      <c r="K9" s="443">
        <v>2503</v>
      </c>
      <c r="L9" s="443">
        <v>15942.675159235669</v>
      </c>
      <c r="M9" s="443">
        <v>1.5</v>
      </c>
      <c r="N9" s="443">
        <v>94</v>
      </c>
      <c r="O9" s="443">
        <v>6266.666666666667</v>
      </c>
      <c r="P9" s="443">
        <v>48.8</v>
      </c>
      <c r="Q9" s="442">
        <v>2016</v>
      </c>
      <c r="R9" s="443">
        <v>1843</v>
      </c>
      <c r="S9" s="443">
        <v>3776.6393442622953</v>
      </c>
      <c r="T9" s="443">
        <v>15.7</v>
      </c>
      <c r="U9" s="443">
        <v>817</v>
      </c>
      <c r="V9" s="443">
        <v>5203.821656050955</v>
      </c>
      <c r="W9" s="443">
        <v>60.2</v>
      </c>
      <c r="X9" s="443">
        <v>3184.8</v>
      </c>
      <c r="Y9" s="443">
        <v>57.3</v>
      </c>
      <c r="Z9" s="443">
        <v>3130.8</v>
      </c>
      <c r="AA9" s="443">
        <v>5463.874345549738</v>
      </c>
      <c r="AB9" s="443">
        <v>4</v>
      </c>
      <c r="AC9" s="443">
        <v>36</v>
      </c>
      <c r="AD9" s="443">
        <v>900</v>
      </c>
      <c r="AE9" s="443" t="s">
        <v>110</v>
      </c>
      <c r="AF9" s="443" t="s">
        <v>110</v>
      </c>
      <c r="AG9" s="443" t="s">
        <v>110</v>
      </c>
    </row>
    <row r="10" spans="1:33" s="75" customFormat="1" ht="37.5" customHeight="1">
      <c r="A10" s="442">
        <v>2017</v>
      </c>
      <c r="B10" s="443">
        <v>387.2</v>
      </c>
      <c r="C10" s="443">
        <v>9287.2</v>
      </c>
      <c r="D10" s="443">
        <v>4.2</v>
      </c>
      <c r="E10" s="443">
        <v>205</v>
      </c>
      <c r="F10" s="443">
        <v>4880.952380952381</v>
      </c>
      <c r="G10" s="443">
        <v>289</v>
      </c>
      <c r="H10" s="443">
        <v>5764</v>
      </c>
      <c r="I10" s="443">
        <v>1994.4636678200693</v>
      </c>
      <c r="J10" s="443">
        <v>7.4</v>
      </c>
      <c r="K10" s="443">
        <v>560</v>
      </c>
      <c r="L10" s="443">
        <v>7567.5675675675675</v>
      </c>
      <c r="M10" s="443">
        <v>9.1</v>
      </c>
      <c r="N10" s="443">
        <v>177.2</v>
      </c>
      <c r="O10" s="443">
        <v>1947.2527472527472</v>
      </c>
      <c r="P10" s="443">
        <v>62</v>
      </c>
      <c r="Q10" s="442">
        <v>2017</v>
      </c>
      <c r="R10" s="443">
        <v>651</v>
      </c>
      <c r="S10" s="443">
        <v>1050</v>
      </c>
      <c r="T10" s="443">
        <v>15.5</v>
      </c>
      <c r="U10" s="443">
        <v>1930</v>
      </c>
      <c r="V10" s="443">
        <v>12451.612903225807</v>
      </c>
      <c r="W10" s="443">
        <v>64.7</v>
      </c>
      <c r="X10" s="443">
        <v>3417.4</v>
      </c>
      <c r="Y10" s="443">
        <v>57.6</v>
      </c>
      <c r="Z10" s="443">
        <v>3172</v>
      </c>
      <c r="AA10" s="443">
        <v>5506.944444444444</v>
      </c>
      <c r="AB10" s="443">
        <v>4.7</v>
      </c>
      <c r="AC10" s="443">
        <v>191.4</v>
      </c>
      <c r="AD10" s="443">
        <v>4072.340425531915</v>
      </c>
      <c r="AE10" s="443" t="s">
        <v>133</v>
      </c>
      <c r="AF10" s="443" t="s">
        <v>133</v>
      </c>
      <c r="AG10" s="443" t="s">
        <v>133</v>
      </c>
    </row>
    <row r="11" spans="1:33" s="447" customFormat="1" ht="37.5" customHeight="1">
      <c r="A11" s="442">
        <v>2018</v>
      </c>
      <c r="B11" s="444">
        <v>471.8</v>
      </c>
      <c r="C11" s="445">
        <v>14413.2</v>
      </c>
      <c r="D11" s="443">
        <v>1</v>
      </c>
      <c r="E11" s="443">
        <v>50.5</v>
      </c>
      <c r="F11" s="443">
        <v>5050</v>
      </c>
      <c r="G11" s="445">
        <v>403.4</v>
      </c>
      <c r="H11" s="445">
        <v>9944.2</v>
      </c>
      <c r="I11" s="443">
        <v>2465.0966782350024</v>
      </c>
      <c r="J11" s="445">
        <v>15.6</v>
      </c>
      <c r="K11" s="445">
        <v>2574</v>
      </c>
      <c r="L11" s="443">
        <v>16500</v>
      </c>
      <c r="M11" s="445">
        <v>1.7</v>
      </c>
      <c r="N11" s="445">
        <v>103.4</v>
      </c>
      <c r="O11" s="443">
        <v>6082.35294117647</v>
      </c>
      <c r="P11" s="445">
        <v>33.9</v>
      </c>
      <c r="Q11" s="442">
        <v>2018</v>
      </c>
      <c r="R11" s="445">
        <v>955.4</v>
      </c>
      <c r="S11" s="443">
        <v>2818.2890855457226</v>
      </c>
      <c r="T11" s="445">
        <v>16.2</v>
      </c>
      <c r="U11" s="445">
        <v>785.7</v>
      </c>
      <c r="V11" s="446">
        <v>4850</v>
      </c>
      <c r="W11" s="445">
        <v>82.9</v>
      </c>
      <c r="X11" s="445">
        <v>4638.3</v>
      </c>
      <c r="Y11" s="445">
        <v>53</v>
      </c>
      <c r="Z11" s="445">
        <v>3115.6</v>
      </c>
      <c r="AA11" s="446">
        <v>5878.490566037736</v>
      </c>
      <c r="AB11" s="445">
        <v>24</v>
      </c>
      <c r="AC11" s="445">
        <v>1349.7</v>
      </c>
      <c r="AD11" s="446">
        <v>5623.75</v>
      </c>
      <c r="AE11" s="446" t="s">
        <v>133</v>
      </c>
      <c r="AF11" s="446" t="s">
        <v>133</v>
      </c>
      <c r="AG11" s="446" t="s">
        <v>133</v>
      </c>
    </row>
    <row r="12" spans="1:33" s="447" customFormat="1" ht="37.5" customHeight="1">
      <c r="A12" s="442">
        <v>2019</v>
      </c>
      <c r="B12" s="445">
        <v>476.9</v>
      </c>
      <c r="C12" s="445">
        <v>14555.9</v>
      </c>
      <c r="D12" s="443">
        <v>1</v>
      </c>
      <c r="E12" s="443">
        <v>50.3</v>
      </c>
      <c r="F12" s="443">
        <v>5030</v>
      </c>
      <c r="G12" s="445">
        <v>408.5</v>
      </c>
      <c r="H12" s="445">
        <v>10053</v>
      </c>
      <c r="I12" s="443">
        <v>2460.954712362301</v>
      </c>
      <c r="J12" s="445">
        <v>15.6</v>
      </c>
      <c r="K12" s="445">
        <v>2579</v>
      </c>
      <c r="L12" s="443">
        <v>16532.05128205128</v>
      </c>
      <c r="M12" s="445">
        <v>1.7</v>
      </c>
      <c r="N12" s="445">
        <v>103.3</v>
      </c>
      <c r="O12" s="443">
        <v>6076.470588235294</v>
      </c>
      <c r="P12" s="445">
        <v>33.9</v>
      </c>
      <c r="Q12" s="442">
        <v>2019</v>
      </c>
      <c r="R12" s="445">
        <v>962.5</v>
      </c>
      <c r="S12" s="443">
        <v>2839.2330383480826</v>
      </c>
      <c r="T12" s="445">
        <v>16.2</v>
      </c>
      <c r="U12" s="445">
        <v>807.8</v>
      </c>
      <c r="V12" s="446">
        <v>4986.419753086419</v>
      </c>
      <c r="W12" s="445">
        <v>86</v>
      </c>
      <c r="X12" s="445">
        <v>4440.7</v>
      </c>
      <c r="Y12" s="445">
        <v>54.7</v>
      </c>
      <c r="Z12" s="445">
        <v>3222</v>
      </c>
      <c r="AA12" s="446">
        <v>5890.3107861060325</v>
      </c>
      <c r="AB12" s="445">
        <v>25.5</v>
      </c>
      <c r="AC12" s="445">
        <v>1058</v>
      </c>
      <c r="AD12" s="446">
        <v>4149.019607843137</v>
      </c>
      <c r="AE12" s="446" t="s">
        <v>133</v>
      </c>
      <c r="AF12" s="446" t="s">
        <v>133</v>
      </c>
      <c r="AG12" s="446" t="s">
        <v>133</v>
      </c>
    </row>
    <row r="13" spans="1:33" s="447" customFormat="1" ht="37.5" customHeight="1">
      <c r="A13" s="442">
        <v>2020</v>
      </c>
      <c r="B13" s="445">
        <v>476.9</v>
      </c>
      <c r="C13" s="445">
        <v>14611.9</v>
      </c>
      <c r="D13" s="443">
        <v>1</v>
      </c>
      <c r="E13" s="443">
        <v>51.2</v>
      </c>
      <c r="F13" s="443">
        <v>5120</v>
      </c>
      <c r="G13" s="445">
        <v>408.5</v>
      </c>
      <c r="H13" s="445">
        <v>10087</v>
      </c>
      <c r="I13" s="443">
        <v>2469.277845777234</v>
      </c>
      <c r="J13" s="445">
        <v>15.6</v>
      </c>
      <c r="K13" s="445">
        <v>2589</v>
      </c>
      <c r="L13" s="443">
        <v>16596.153846153848</v>
      </c>
      <c r="M13" s="445">
        <v>1.7</v>
      </c>
      <c r="N13" s="445">
        <v>102.1</v>
      </c>
      <c r="O13" s="443">
        <v>6005.882352941177</v>
      </c>
      <c r="P13" s="445">
        <v>33.9</v>
      </c>
      <c r="Q13" s="442">
        <v>2020</v>
      </c>
      <c r="R13" s="445">
        <v>947.3</v>
      </c>
      <c r="S13" s="443">
        <v>2794.395280235988</v>
      </c>
      <c r="T13" s="445">
        <v>16.2</v>
      </c>
      <c r="U13" s="445">
        <v>835.3</v>
      </c>
      <c r="V13" s="446">
        <v>5156.172839506173</v>
      </c>
      <c r="W13" s="445">
        <v>86</v>
      </c>
      <c r="X13" s="445">
        <v>4454.8</v>
      </c>
      <c r="Y13" s="445">
        <v>54.7</v>
      </c>
      <c r="Z13" s="445">
        <v>3233.2</v>
      </c>
      <c r="AA13" s="446">
        <v>5910.786106032907</v>
      </c>
      <c r="AB13" s="445">
        <v>25.5</v>
      </c>
      <c r="AC13" s="445">
        <v>1063.3</v>
      </c>
      <c r="AD13" s="446">
        <v>4169.803921568628</v>
      </c>
      <c r="AE13" s="446" t="s">
        <v>133</v>
      </c>
      <c r="AF13" s="446" t="s">
        <v>133</v>
      </c>
      <c r="AG13" s="446" t="s">
        <v>133</v>
      </c>
    </row>
    <row r="14" spans="1:33" s="158" customFormat="1" ht="57.75" customHeight="1">
      <c r="A14" s="448">
        <v>2021</v>
      </c>
      <c r="B14" s="449">
        <v>472.8</v>
      </c>
      <c r="C14" s="449">
        <v>9990.599999999999</v>
      </c>
      <c r="D14" s="449">
        <v>1</v>
      </c>
      <c r="E14" s="449">
        <v>55</v>
      </c>
      <c r="F14" s="449">
        <v>5500</v>
      </c>
      <c r="G14" s="449">
        <v>405</v>
      </c>
      <c r="H14" s="449">
        <v>5273</v>
      </c>
      <c r="I14" s="449">
        <v>1301.9753086419753</v>
      </c>
      <c r="J14" s="449">
        <v>15.6</v>
      </c>
      <c r="K14" s="449">
        <v>1129</v>
      </c>
      <c r="L14" s="449">
        <v>7237.179487179487</v>
      </c>
      <c r="M14" s="449">
        <v>1.7</v>
      </c>
      <c r="N14" s="449">
        <v>105.9</v>
      </c>
      <c r="O14" s="449">
        <v>6229.411764705882</v>
      </c>
      <c r="P14" s="449">
        <v>33</v>
      </c>
      <c r="Q14" s="448">
        <v>2021</v>
      </c>
      <c r="R14" s="450">
        <v>671.7</v>
      </c>
      <c r="S14" s="450">
        <v>2035.5</v>
      </c>
      <c r="T14" s="450">
        <v>16.5</v>
      </c>
      <c r="U14" s="450">
        <v>2756</v>
      </c>
      <c r="V14" s="450">
        <v>16703.030303030304</v>
      </c>
      <c r="W14" s="450">
        <v>82.4</v>
      </c>
      <c r="X14" s="450">
        <v>3765.7000000000003</v>
      </c>
      <c r="Y14" s="450">
        <v>55</v>
      </c>
      <c r="Z14" s="450">
        <v>3108</v>
      </c>
      <c r="AA14" s="450">
        <v>5650.909090909091</v>
      </c>
      <c r="AB14" s="450">
        <v>24.9</v>
      </c>
      <c r="AC14" s="450">
        <v>604.4</v>
      </c>
      <c r="AD14" s="450">
        <v>2427.3092369477913</v>
      </c>
      <c r="AE14" s="450" t="s">
        <v>133</v>
      </c>
      <c r="AF14" s="450" t="s">
        <v>133</v>
      </c>
      <c r="AG14" s="450" t="s">
        <v>133</v>
      </c>
    </row>
    <row r="15" spans="1:33" s="3" customFormat="1" ht="2.25" customHeight="1">
      <c r="A15" s="452"/>
      <c r="B15" s="453"/>
      <c r="C15" s="453"/>
      <c r="D15" s="453"/>
      <c r="E15" s="453"/>
      <c r="F15" s="454"/>
      <c r="G15" s="453"/>
      <c r="H15" s="453"/>
      <c r="I15" s="453"/>
      <c r="J15" s="453"/>
      <c r="K15" s="453"/>
      <c r="L15" s="453"/>
      <c r="M15" s="453"/>
      <c r="N15" s="453"/>
      <c r="O15" s="453"/>
      <c r="P15" s="453"/>
      <c r="Q15" s="452"/>
      <c r="R15" s="453"/>
      <c r="S15" s="453"/>
      <c r="T15" s="453"/>
      <c r="U15" s="453"/>
      <c r="V15" s="453"/>
      <c r="W15" s="455"/>
      <c r="X15" s="455"/>
      <c r="Y15" s="455"/>
      <c r="Z15" s="455"/>
      <c r="AA15" s="455"/>
      <c r="AB15" s="455"/>
      <c r="AC15" s="455"/>
      <c r="AD15" s="455"/>
      <c r="AE15" s="455"/>
      <c r="AF15" s="455"/>
      <c r="AG15" s="455"/>
    </row>
    <row r="16" spans="1:33" s="3" customFormat="1" ht="9" customHeight="1" thickBot="1">
      <c r="A16" s="77"/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82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</row>
    <row r="17" spans="1:33" s="98" customFormat="1" ht="15" customHeight="1">
      <c r="A17" s="416" t="s">
        <v>591</v>
      </c>
      <c r="B17" s="419" t="s">
        <v>602</v>
      </c>
      <c r="C17" s="419"/>
      <c r="D17" s="420"/>
      <c r="E17" s="418" t="s">
        <v>603</v>
      </c>
      <c r="F17" s="418"/>
      <c r="G17" s="417"/>
      <c r="H17" s="417"/>
      <c r="I17" s="417"/>
      <c r="J17" s="419"/>
      <c r="K17" s="419"/>
      <c r="L17" s="420"/>
      <c r="M17" s="418" t="s">
        <v>700</v>
      </c>
      <c r="N17" s="418"/>
      <c r="O17" s="417"/>
      <c r="P17" s="417"/>
      <c r="Q17" s="416" t="s">
        <v>591</v>
      </c>
      <c r="R17" s="946" t="s">
        <v>604</v>
      </c>
      <c r="S17" s="947"/>
      <c r="T17" s="947"/>
      <c r="U17" s="947"/>
      <c r="V17" s="947"/>
      <c r="W17" s="947"/>
      <c r="X17" s="947"/>
      <c r="Y17" s="947"/>
      <c r="Z17" s="947"/>
      <c r="AA17" s="947"/>
      <c r="AB17" s="947"/>
      <c r="AC17" s="947"/>
      <c r="AD17" s="947"/>
      <c r="AE17" s="947"/>
      <c r="AF17" s="947"/>
      <c r="AG17" s="947"/>
    </row>
    <row r="18" spans="1:33" s="98" customFormat="1" ht="15" customHeight="1">
      <c r="A18" s="421"/>
      <c r="B18" s="422" t="s">
        <v>605</v>
      </c>
      <c r="C18" s="422"/>
      <c r="D18" s="426"/>
      <c r="E18" s="422" t="s">
        <v>14</v>
      </c>
      <c r="F18" s="422"/>
      <c r="G18" s="423" t="s">
        <v>606</v>
      </c>
      <c r="H18" s="422"/>
      <c r="I18" s="425"/>
      <c r="J18" s="941" t="s">
        <v>701</v>
      </c>
      <c r="K18" s="942"/>
      <c r="L18" s="945"/>
      <c r="M18" s="422" t="s">
        <v>275</v>
      </c>
      <c r="N18" s="422"/>
      <c r="O18" s="941" t="s">
        <v>607</v>
      </c>
      <c r="P18" s="942"/>
      <c r="Q18" s="421"/>
      <c r="R18" s="425"/>
      <c r="S18" s="422" t="s">
        <v>608</v>
      </c>
      <c r="T18" s="422"/>
      <c r="U18" s="426"/>
      <c r="V18" s="422" t="s">
        <v>702</v>
      </c>
      <c r="W18" s="422"/>
      <c r="X18" s="426"/>
      <c r="Y18" s="422" t="s">
        <v>609</v>
      </c>
      <c r="Z18" s="422"/>
      <c r="AA18" s="426"/>
      <c r="AB18" s="941" t="s">
        <v>610</v>
      </c>
      <c r="AC18" s="942"/>
      <c r="AD18" s="942"/>
      <c r="AE18" s="942"/>
      <c r="AF18" s="942"/>
      <c r="AG18" s="942"/>
    </row>
    <row r="19" spans="1:33" s="98" customFormat="1" ht="15" customHeight="1">
      <c r="A19" s="421"/>
      <c r="B19" s="456" t="s">
        <v>598</v>
      </c>
      <c r="C19" s="457" t="s">
        <v>599</v>
      </c>
      <c r="D19" s="436" t="s">
        <v>3</v>
      </c>
      <c r="E19" s="421" t="s">
        <v>598</v>
      </c>
      <c r="F19" s="458" t="s">
        <v>599</v>
      </c>
      <c r="G19" s="456" t="s">
        <v>598</v>
      </c>
      <c r="H19" s="457" t="s">
        <v>599</v>
      </c>
      <c r="I19" s="436" t="s">
        <v>3</v>
      </c>
      <c r="J19" s="421" t="s">
        <v>598</v>
      </c>
      <c r="K19" s="457" t="s">
        <v>599</v>
      </c>
      <c r="L19" s="436" t="s">
        <v>3</v>
      </c>
      <c r="M19" s="421" t="s">
        <v>598</v>
      </c>
      <c r="N19" s="458" t="s">
        <v>599</v>
      </c>
      <c r="O19" s="456" t="s">
        <v>598</v>
      </c>
      <c r="P19" s="457" t="s">
        <v>599</v>
      </c>
      <c r="Q19" s="421"/>
      <c r="R19" s="436" t="s">
        <v>3</v>
      </c>
      <c r="S19" s="421" t="s">
        <v>598</v>
      </c>
      <c r="T19" s="457" t="s">
        <v>599</v>
      </c>
      <c r="U19" s="436" t="s">
        <v>3</v>
      </c>
      <c r="V19" s="456" t="s">
        <v>598</v>
      </c>
      <c r="W19" s="457" t="s">
        <v>599</v>
      </c>
      <c r="X19" s="436" t="s">
        <v>3</v>
      </c>
      <c r="Y19" s="456" t="s">
        <v>598</v>
      </c>
      <c r="Z19" s="457" t="s">
        <v>599</v>
      </c>
      <c r="AA19" s="436" t="s">
        <v>3</v>
      </c>
      <c r="AB19" s="459" t="s">
        <v>598</v>
      </c>
      <c r="AC19" s="460" t="s">
        <v>599</v>
      </c>
      <c r="AD19" s="461" t="s">
        <v>3</v>
      </c>
      <c r="AE19" s="462"/>
      <c r="AF19" s="462"/>
      <c r="AG19" s="462"/>
    </row>
    <row r="20" spans="1:33" s="98" customFormat="1" ht="15" customHeight="1">
      <c r="A20" s="436" t="s">
        <v>953</v>
      </c>
      <c r="B20" s="436"/>
      <c r="C20" s="436"/>
      <c r="D20" s="439" t="s">
        <v>9</v>
      </c>
      <c r="E20" s="436"/>
      <c r="F20" s="422"/>
      <c r="G20" s="438"/>
      <c r="H20" s="436"/>
      <c r="I20" s="439" t="s">
        <v>9</v>
      </c>
      <c r="J20" s="436"/>
      <c r="K20" s="436"/>
      <c r="L20" s="439" t="s">
        <v>9</v>
      </c>
      <c r="M20" s="436"/>
      <c r="N20" s="422"/>
      <c r="O20" s="438"/>
      <c r="P20" s="427"/>
      <c r="Q20" s="436" t="s">
        <v>953</v>
      </c>
      <c r="R20" s="439" t="s">
        <v>9</v>
      </c>
      <c r="S20" s="436"/>
      <c r="T20" s="436"/>
      <c r="U20" s="439" t="s">
        <v>9</v>
      </c>
      <c r="V20" s="436"/>
      <c r="W20" s="436"/>
      <c r="X20" s="439" t="s">
        <v>9</v>
      </c>
      <c r="Y20" s="436"/>
      <c r="Z20" s="436"/>
      <c r="AA20" s="439" t="s">
        <v>9</v>
      </c>
      <c r="AB20" s="463"/>
      <c r="AC20" s="440"/>
      <c r="AD20" s="464" t="s">
        <v>9</v>
      </c>
      <c r="AE20" s="462"/>
      <c r="AF20" s="462"/>
      <c r="AG20" s="462"/>
    </row>
    <row r="21" spans="1:33" s="75" customFormat="1" ht="37.5" customHeight="1">
      <c r="A21" s="442">
        <v>2016</v>
      </c>
      <c r="B21" s="443">
        <v>6.1</v>
      </c>
      <c r="C21" s="443">
        <v>174</v>
      </c>
      <c r="D21" s="446">
        <v>2852.4590163934427</v>
      </c>
      <c r="E21" s="443">
        <v>43.1</v>
      </c>
      <c r="F21" s="443">
        <v>1672.2</v>
      </c>
      <c r="G21" s="443">
        <v>43.1</v>
      </c>
      <c r="H21" s="443">
        <v>1672.2</v>
      </c>
      <c r="I21" s="446">
        <v>3879.814385150812</v>
      </c>
      <c r="J21" s="446" t="s">
        <v>133</v>
      </c>
      <c r="K21" s="446" t="s">
        <v>133</v>
      </c>
      <c r="L21" s="446" t="s">
        <v>133</v>
      </c>
      <c r="M21" s="443">
        <v>248.9</v>
      </c>
      <c r="N21" s="443">
        <v>1028.4</v>
      </c>
      <c r="O21" s="443">
        <v>209.1</v>
      </c>
      <c r="P21" s="443">
        <v>156.3</v>
      </c>
      <c r="Q21" s="442">
        <v>2016</v>
      </c>
      <c r="R21" s="443">
        <v>74.74892395982783</v>
      </c>
      <c r="S21" s="443">
        <v>6</v>
      </c>
      <c r="T21" s="443">
        <v>186.3</v>
      </c>
      <c r="U21" s="443">
        <v>3105</v>
      </c>
      <c r="V21" s="443">
        <v>1</v>
      </c>
      <c r="W21" s="443">
        <v>30</v>
      </c>
      <c r="X21" s="446">
        <v>3000</v>
      </c>
      <c r="Y21" s="443">
        <v>27.3</v>
      </c>
      <c r="Z21" s="443">
        <v>623.8</v>
      </c>
      <c r="AA21" s="443">
        <v>2284.981684981685</v>
      </c>
      <c r="AB21" s="443">
        <v>5.5</v>
      </c>
      <c r="AC21" s="443">
        <v>32</v>
      </c>
      <c r="AD21" s="446">
        <v>581.8181818181819</v>
      </c>
      <c r="AE21" s="446"/>
      <c r="AF21" s="443"/>
      <c r="AG21" s="443"/>
    </row>
    <row r="22" spans="1:33" s="75" customFormat="1" ht="37.5" customHeight="1">
      <c r="A22" s="442">
        <v>2017</v>
      </c>
      <c r="B22" s="443">
        <v>2.4</v>
      </c>
      <c r="C22" s="443">
        <v>54</v>
      </c>
      <c r="D22" s="446">
        <v>2250</v>
      </c>
      <c r="E22" s="443">
        <v>43.2</v>
      </c>
      <c r="F22" s="443">
        <v>1696.7</v>
      </c>
      <c r="G22" s="443">
        <v>43.2</v>
      </c>
      <c r="H22" s="443">
        <v>1696.7</v>
      </c>
      <c r="I22" s="446">
        <v>3927.546296296296</v>
      </c>
      <c r="J22" s="446" t="s">
        <v>133</v>
      </c>
      <c r="K22" s="446" t="s">
        <v>133</v>
      </c>
      <c r="L22" s="446" t="s">
        <v>133</v>
      </c>
      <c r="M22" s="443">
        <v>135.42000000000002</v>
      </c>
      <c r="N22" s="443">
        <v>1983</v>
      </c>
      <c r="O22" s="443">
        <v>218.1</v>
      </c>
      <c r="P22" s="443">
        <v>171.8</v>
      </c>
      <c r="Q22" s="442">
        <v>2017</v>
      </c>
      <c r="R22" s="443">
        <v>78.7712058688675</v>
      </c>
      <c r="S22" s="443">
        <v>37.7</v>
      </c>
      <c r="T22" s="443">
        <v>1610</v>
      </c>
      <c r="U22" s="443">
        <v>4270.5570291777185</v>
      </c>
      <c r="V22" s="443" t="s">
        <v>110</v>
      </c>
      <c r="W22" s="443" t="s">
        <v>110</v>
      </c>
      <c r="X22" s="446" t="s">
        <v>110</v>
      </c>
      <c r="Y22" s="443">
        <v>13.62</v>
      </c>
      <c r="Z22" s="443">
        <v>201.2</v>
      </c>
      <c r="AA22" s="443">
        <v>1477.2393538913363</v>
      </c>
      <c r="AB22" s="443" t="s">
        <v>110</v>
      </c>
      <c r="AC22" s="443" t="s">
        <v>110</v>
      </c>
      <c r="AD22" s="446" t="s">
        <v>110</v>
      </c>
      <c r="AE22" s="446"/>
      <c r="AF22" s="443"/>
      <c r="AG22" s="443"/>
    </row>
    <row r="23" spans="1:33" s="466" customFormat="1" ht="37.5" customHeight="1">
      <c r="A23" s="442">
        <v>2018</v>
      </c>
      <c r="B23" s="444">
        <v>5.9</v>
      </c>
      <c r="C23" s="445">
        <v>173</v>
      </c>
      <c r="D23" s="443">
        <v>2932.2033898305085</v>
      </c>
      <c r="E23" s="445">
        <v>31.8</v>
      </c>
      <c r="F23" s="445">
        <v>1409.4</v>
      </c>
      <c r="G23" s="445">
        <v>31.8</v>
      </c>
      <c r="H23" s="445">
        <v>1409.4</v>
      </c>
      <c r="I23" s="443">
        <v>4432.075471698113</v>
      </c>
      <c r="J23" s="443" t="s">
        <v>133</v>
      </c>
      <c r="K23" s="443" t="s">
        <v>133</v>
      </c>
      <c r="L23" s="443" t="s">
        <v>133</v>
      </c>
      <c r="M23" s="445">
        <v>206</v>
      </c>
      <c r="N23" s="445">
        <v>1586.1000000000001</v>
      </c>
      <c r="O23" s="445">
        <v>157.5</v>
      </c>
      <c r="P23" s="445">
        <v>262.2</v>
      </c>
      <c r="Q23" s="442">
        <v>2018</v>
      </c>
      <c r="R23" s="443">
        <v>166.47619047619048</v>
      </c>
      <c r="S23" s="445">
        <v>12.5</v>
      </c>
      <c r="T23" s="445">
        <v>424.5</v>
      </c>
      <c r="U23" s="443">
        <v>3396</v>
      </c>
      <c r="V23" s="443">
        <v>2.5</v>
      </c>
      <c r="W23" s="443">
        <v>45</v>
      </c>
      <c r="X23" s="443">
        <v>1800</v>
      </c>
      <c r="Y23" s="445">
        <v>27.8</v>
      </c>
      <c r="Z23" s="445">
        <v>820</v>
      </c>
      <c r="AA23" s="443">
        <v>2949.640287769784</v>
      </c>
      <c r="AB23" s="443">
        <v>5.7</v>
      </c>
      <c r="AC23" s="443">
        <v>34.4</v>
      </c>
      <c r="AD23" s="443">
        <v>603.5087719298245</v>
      </c>
      <c r="AE23" s="443"/>
      <c r="AF23" s="465"/>
      <c r="AG23" s="465"/>
    </row>
    <row r="24" spans="1:33" s="466" customFormat="1" ht="37.5" customHeight="1">
      <c r="A24" s="442">
        <v>2019</v>
      </c>
      <c r="B24" s="445">
        <v>5.8</v>
      </c>
      <c r="C24" s="445">
        <v>160.7</v>
      </c>
      <c r="D24" s="443">
        <v>2770.689655172414</v>
      </c>
      <c r="E24" s="445">
        <v>33</v>
      </c>
      <c r="F24" s="445">
        <v>1436.5</v>
      </c>
      <c r="G24" s="445">
        <v>33</v>
      </c>
      <c r="H24" s="445">
        <v>1436.5</v>
      </c>
      <c r="I24" s="443">
        <v>4353.030303030303</v>
      </c>
      <c r="J24" s="443" t="s">
        <v>133</v>
      </c>
      <c r="K24" s="443" t="s">
        <v>133</v>
      </c>
      <c r="L24" s="443" t="s">
        <v>133</v>
      </c>
      <c r="M24" s="445">
        <v>216.69999999999996</v>
      </c>
      <c r="N24" s="445">
        <v>3441.5</v>
      </c>
      <c r="O24" s="445">
        <v>160.7</v>
      </c>
      <c r="P24" s="445">
        <v>304.8</v>
      </c>
      <c r="Q24" s="442">
        <v>2019</v>
      </c>
      <c r="R24" s="443">
        <v>189.67019290603608</v>
      </c>
      <c r="S24" s="445">
        <v>12.7</v>
      </c>
      <c r="T24" s="445">
        <v>431.4</v>
      </c>
      <c r="U24" s="443">
        <v>3396.850393700787</v>
      </c>
      <c r="V24" s="445">
        <v>10</v>
      </c>
      <c r="W24" s="445">
        <v>1857.5</v>
      </c>
      <c r="X24" s="443">
        <v>18575</v>
      </c>
      <c r="Y24" s="445">
        <v>27.6</v>
      </c>
      <c r="Z24" s="445">
        <v>812.5</v>
      </c>
      <c r="AA24" s="443">
        <v>2943.840579710145</v>
      </c>
      <c r="AB24" s="445">
        <v>5.7</v>
      </c>
      <c r="AC24" s="445">
        <v>35.3</v>
      </c>
      <c r="AD24" s="443">
        <v>619.2982456140351</v>
      </c>
      <c r="AE24" s="443"/>
      <c r="AF24" s="465"/>
      <c r="AG24" s="465"/>
    </row>
    <row r="25" spans="1:33" s="466" customFormat="1" ht="37.5" customHeight="1">
      <c r="A25" s="442">
        <v>2020</v>
      </c>
      <c r="B25" s="445">
        <v>5.8</v>
      </c>
      <c r="C25" s="445">
        <v>158.3</v>
      </c>
      <c r="D25" s="443">
        <v>2729.310344827586</v>
      </c>
      <c r="E25" s="445">
        <v>33</v>
      </c>
      <c r="F25" s="445">
        <v>1431.3</v>
      </c>
      <c r="G25" s="445">
        <v>33</v>
      </c>
      <c r="H25" s="445">
        <v>1431.3</v>
      </c>
      <c r="I25" s="443">
        <v>4337.272727272727</v>
      </c>
      <c r="J25" s="443" t="s">
        <v>133</v>
      </c>
      <c r="K25" s="443" t="s">
        <v>133</v>
      </c>
      <c r="L25" s="443" t="s">
        <v>133</v>
      </c>
      <c r="M25" s="445">
        <v>216.69999999999996</v>
      </c>
      <c r="N25" s="445">
        <v>3453.7999999999997</v>
      </c>
      <c r="O25" s="445">
        <v>160.7</v>
      </c>
      <c r="P25" s="445">
        <v>324</v>
      </c>
      <c r="Q25" s="442">
        <v>2020</v>
      </c>
      <c r="R25" s="443">
        <v>201.6179215930305</v>
      </c>
      <c r="S25" s="445">
        <v>12.7</v>
      </c>
      <c r="T25" s="445">
        <v>428.3</v>
      </c>
      <c r="U25" s="443">
        <v>3372.4409448818897</v>
      </c>
      <c r="V25" s="445">
        <v>10</v>
      </c>
      <c r="W25" s="445">
        <v>1859.3</v>
      </c>
      <c r="X25" s="443">
        <v>18593</v>
      </c>
      <c r="Y25" s="445">
        <v>27.6</v>
      </c>
      <c r="Z25" s="445">
        <v>807.5</v>
      </c>
      <c r="AA25" s="443">
        <v>2925.7246376811595</v>
      </c>
      <c r="AB25" s="445">
        <v>5.7</v>
      </c>
      <c r="AC25" s="445">
        <v>34.7</v>
      </c>
      <c r="AD25" s="443">
        <v>608.7719298245614</v>
      </c>
      <c r="AE25" s="443"/>
      <c r="AF25" s="465"/>
      <c r="AG25" s="465"/>
    </row>
    <row r="26" spans="1:33" s="216" customFormat="1" ht="57.75" customHeight="1">
      <c r="A26" s="448">
        <v>2021</v>
      </c>
      <c r="B26" s="450">
        <v>2.5</v>
      </c>
      <c r="C26" s="450">
        <v>53.3</v>
      </c>
      <c r="D26" s="450">
        <v>2132</v>
      </c>
      <c r="E26" s="450">
        <v>35</v>
      </c>
      <c r="F26" s="450">
        <v>1739.1</v>
      </c>
      <c r="G26" s="450">
        <v>35</v>
      </c>
      <c r="H26" s="450">
        <v>1739.1</v>
      </c>
      <c r="I26" s="450">
        <v>4968.857142857143</v>
      </c>
      <c r="J26" s="443" t="s">
        <v>133</v>
      </c>
      <c r="K26" s="443" t="s">
        <v>133</v>
      </c>
      <c r="L26" s="443" t="s">
        <v>133</v>
      </c>
      <c r="M26" s="450">
        <v>218.29999999999998</v>
      </c>
      <c r="N26" s="450">
        <v>2858.9</v>
      </c>
      <c r="O26" s="450">
        <v>160.7</v>
      </c>
      <c r="P26" s="450">
        <v>352.9</v>
      </c>
      <c r="Q26" s="448">
        <v>2021</v>
      </c>
      <c r="R26" s="465">
        <v>219.60174237710018</v>
      </c>
      <c r="S26" s="450">
        <v>14</v>
      </c>
      <c r="T26" s="450">
        <v>550.2</v>
      </c>
      <c r="U26" s="450">
        <v>3930</v>
      </c>
      <c r="V26" s="450">
        <v>10.1</v>
      </c>
      <c r="W26" s="450">
        <v>1860</v>
      </c>
      <c r="X26" s="450">
        <v>18415.841584158417</v>
      </c>
      <c r="Y26" s="450">
        <v>27.7</v>
      </c>
      <c r="Z26" s="450">
        <v>62.3</v>
      </c>
      <c r="AA26" s="450">
        <v>224.90974729241879</v>
      </c>
      <c r="AB26" s="450">
        <v>5.8</v>
      </c>
      <c r="AC26" s="450">
        <v>33.5</v>
      </c>
      <c r="AD26" s="450">
        <v>577.5862068965517</v>
      </c>
      <c r="AE26" s="450"/>
      <c r="AF26" s="465"/>
      <c r="AG26" s="465"/>
    </row>
    <row r="27" spans="1:33" s="3" customFormat="1" ht="2.25" customHeight="1">
      <c r="A27" s="452"/>
      <c r="B27" s="467"/>
      <c r="C27" s="455"/>
      <c r="D27" s="455"/>
      <c r="E27" s="468"/>
      <c r="F27" s="468"/>
      <c r="G27" s="469"/>
      <c r="H27" s="469"/>
      <c r="I27" s="470"/>
      <c r="J27" s="470"/>
      <c r="K27" s="470"/>
      <c r="L27" s="470"/>
      <c r="M27" s="455"/>
      <c r="N27" s="455"/>
      <c r="O27" s="455"/>
      <c r="P27" s="455"/>
      <c r="Q27" s="452"/>
      <c r="R27" s="455"/>
      <c r="S27" s="455"/>
      <c r="T27" s="455"/>
      <c r="U27" s="455"/>
      <c r="V27" s="455"/>
      <c r="W27" s="455"/>
      <c r="X27" s="455"/>
      <c r="Y27" s="455"/>
      <c r="Z27" s="455"/>
      <c r="AA27" s="455"/>
      <c r="AB27" s="455"/>
      <c r="AC27" s="471"/>
      <c r="AD27" s="455"/>
      <c r="AE27" s="471"/>
      <c r="AF27" s="471"/>
      <c r="AG27" s="471"/>
    </row>
    <row r="28" spans="1:33" s="198" customFormat="1" ht="15" customHeight="1">
      <c r="A28" s="198" t="s">
        <v>683</v>
      </c>
      <c r="B28" s="219"/>
      <c r="C28" s="219"/>
      <c r="Q28" s="198" t="s">
        <v>683</v>
      </c>
      <c r="AE28" s="236"/>
      <c r="AF28" s="236"/>
      <c r="AG28" s="236"/>
    </row>
    <row r="29" ht="12"/>
    <row r="30" spans="1:20" ht="12">
      <c r="A30" s="79"/>
      <c r="Q30" s="79"/>
      <c r="T30" s="79"/>
    </row>
  </sheetData>
  <sheetProtection/>
  <mergeCells count="8">
    <mergeCell ref="Q2:AG2"/>
    <mergeCell ref="AB18:AG18"/>
    <mergeCell ref="B5:F5"/>
    <mergeCell ref="O18:P18"/>
    <mergeCell ref="J18:L18"/>
    <mergeCell ref="R17:AG17"/>
    <mergeCell ref="R6:S6"/>
    <mergeCell ref="W5:AG5"/>
  </mergeCells>
  <printOptions horizontalCentered="1"/>
  <pageMargins left="0.3937007874015748" right="0.3937007874015748" top="0.5511811023622047" bottom="0.5511811023622047" header="0.5118110236220472" footer="0.5118110236220472"/>
  <pageSetup blackAndWhite="1" horizontalDpi="600" verticalDpi="600" orientation="portrait" paperSize="9" r:id="rId1"/>
  <headerFooter scaleWithDoc="0" alignWithMargins="0">
    <evenHeader>&amp;L90</evenHeader>
  </headerFooter>
  <colBreaks count="1" manualBreakCount="1">
    <brk id="16" max="41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AH23"/>
  <sheetViews>
    <sheetView view="pageBreakPreview" zoomScale="90" zoomScaleSheetLayoutView="90" zoomScalePageLayoutView="0" workbookViewId="0" topLeftCell="A1">
      <selection activeCell="AB14" sqref="AB14"/>
    </sheetView>
  </sheetViews>
  <sheetFormatPr defaultColWidth="9.140625" defaultRowHeight="12"/>
  <cols>
    <col min="1" max="1" width="10.28125" style="9" customWidth="1"/>
    <col min="2" max="3" width="7.140625" style="9" customWidth="1"/>
    <col min="4" max="4" width="6.7109375" style="9" customWidth="1"/>
    <col min="5" max="6" width="7.140625" style="9" customWidth="1"/>
    <col min="7" max="7" width="6.7109375" style="9" customWidth="1"/>
    <col min="8" max="9" width="7.140625" style="9" customWidth="1"/>
    <col min="10" max="10" width="12.421875" style="9" bestFit="1" customWidth="1"/>
    <col min="11" max="12" width="7.140625" style="9" customWidth="1"/>
    <col min="13" max="13" width="7.57421875" style="9" customWidth="1"/>
    <col min="14" max="14" width="11.57421875" style="9" customWidth="1"/>
    <col min="15" max="16" width="7.140625" style="9" customWidth="1"/>
    <col min="17" max="17" width="7.7109375" style="9" customWidth="1"/>
    <col min="18" max="19" width="7.140625" style="9" customWidth="1"/>
    <col min="20" max="20" width="7.7109375" style="9" customWidth="1"/>
    <col min="21" max="22" width="7.140625" style="9" customWidth="1"/>
    <col min="23" max="23" width="9.140625" style="9" bestFit="1" customWidth="1"/>
    <col min="24" max="25" width="7.140625" style="9" customWidth="1"/>
    <col min="26" max="26" width="7.7109375" style="9" customWidth="1"/>
    <col min="27" max="16384" width="9.140625" style="9" customWidth="1"/>
  </cols>
  <sheetData>
    <row r="1" spans="1:26" s="102" customFormat="1" ht="18.75" customHeight="1">
      <c r="A1" s="101"/>
      <c r="Z1" s="100"/>
    </row>
    <row r="2" spans="1:26" s="167" customFormat="1" ht="24.75" customHeight="1">
      <c r="A2" s="169" t="s">
        <v>343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940" t="s">
        <v>144</v>
      </c>
      <c r="O2" s="940"/>
      <c r="P2" s="940"/>
      <c r="Q2" s="940"/>
      <c r="R2" s="940"/>
      <c r="S2" s="940"/>
      <c r="T2" s="940"/>
      <c r="U2" s="940"/>
      <c r="V2" s="940"/>
      <c r="W2" s="940"/>
      <c r="X2" s="940"/>
      <c r="Y2" s="940"/>
      <c r="Z2" s="940"/>
    </row>
    <row r="3" spans="1:26" ht="24.75" customHeight="1">
      <c r="A3" s="7"/>
      <c r="B3" s="398"/>
      <c r="C3" s="398"/>
      <c r="D3" s="398"/>
      <c r="E3" s="398"/>
      <c r="F3" s="398"/>
      <c r="G3" s="398"/>
      <c r="H3" s="398"/>
      <c r="I3" s="398"/>
      <c r="J3" s="398"/>
      <c r="K3" s="398"/>
      <c r="L3" s="398"/>
      <c r="M3" s="39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14" s="77" customFormat="1" ht="15" customHeight="1" thickBot="1">
      <c r="A4" s="107" t="s">
        <v>682</v>
      </c>
      <c r="G4" s="391"/>
      <c r="N4" s="107" t="s">
        <v>682</v>
      </c>
    </row>
    <row r="5" spans="1:26" s="3" customFormat="1" ht="22.5" customHeight="1">
      <c r="A5" s="38" t="s">
        <v>956</v>
      </c>
      <c r="B5" s="44" t="s">
        <v>276</v>
      </c>
      <c r="C5" s="44"/>
      <c r="D5" s="120"/>
      <c r="E5" s="44" t="s">
        <v>277</v>
      </c>
      <c r="F5" s="44"/>
      <c r="G5" s="120"/>
      <c r="H5" s="44" t="s">
        <v>703</v>
      </c>
      <c r="I5" s="44"/>
      <c r="J5" s="120"/>
      <c r="K5" s="44" t="s">
        <v>957</v>
      </c>
      <c r="L5" s="44"/>
      <c r="M5" s="44"/>
      <c r="N5" s="38" t="s">
        <v>270</v>
      </c>
      <c r="O5" s="937" t="s">
        <v>958</v>
      </c>
      <c r="P5" s="939"/>
      <c r="Q5" s="938"/>
      <c r="R5" s="937" t="s">
        <v>959</v>
      </c>
      <c r="S5" s="939"/>
      <c r="T5" s="938"/>
      <c r="U5" s="937" t="s">
        <v>278</v>
      </c>
      <c r="V5" s="939"/>
      <c r="W5" s="938"/>
      <c r="X5" s="937" t="s">
        <v>960</v>
      </c>
      <c r="Y5" s="939"/>
      <c r="Z5" s="939"/>
    </row>
    <row r="6" spans="1:26" s="3" customFormat="1" ht="22.5" customHeight="1">
      <c r="A6" s="33"/>
      <c r="B6" s="33" t="s">
        <v>279</v>
      </c>
      <c r="C6" s="46" t="s">
        <v>280</v>
      </c>
      <c r="D6" s="33" t="s">
        <v>3</v>
      </c>
      <c r="E6" s="33" t="s">
        <v>279</v>
      </c>
      <c r="F6" s="46" t="s">
        <v>280</v>
      </c>
      <c r="G6" s="36" t="s">
        <v>3</v>
      </c>
      <c r="H6" s="33" t="s">
        <v>279</v>
      </c>
      <c r="I6" s="46" t="s">
        <v>280</v>
      </c>
      <c r="J6" s="36" t="s">
        <v>3</v>
      </c>
      <c r="K6" s="33" t="s">
        <v>279</v>
      </c>
      <c r="L6" s="46" t="s">
        <v>280</v>
      </c>
      <c r="M6" s="37" t="s">
        <v>3</v>
      </c>
      <c r="N6" s="33"/>
      <c r="O6" s="33" t="s">
        <v>279</v>
      </c>
      <c r="P6" s="46" t="s">
        <v>280</v>
      </c>
      <c r="Q6" s="33" t="s">
        <v>3</v>
      </c>
      <c r="R6" s="33" t="s">
        <v>279</v>
      </c>
      <c r="S6" s="46" t="s">
        <v>280</v>
      </c>
      <c r="T6" s="36" t="s">
        <v>3</v>
      </c>
      <c r="U6" s="33" t="s">
        <v>961</v>
      </c>
      <c r="V6" s="46" t="s">
        <v>280</v>
      </c>
      <c r="W6" s="36" t="s">
        <v>3</v>
      </c>
      <c r="X6" s="33" t="s">
        <v>961</v>
      </c>
      <c r="Y6" s="46" t="s">
        <v>280</v>
      </c>
      <c r="Z6" s="37" t="s">
        <v>3</v>
      </c>
    </row>
    <row r="7" spans="1:26" s="98" customFormat="1" ht="22.5" customHeight="1">
      <c r="A7" s="123" t="s">
        <v>268</v>
      </c>
      <c r="B7" s="123" t="s">
        <v>7</v>
      </c>
      <c r="C7" s="122" t="s">
        <v>8</v>
      </c>
      <c r="D7" s="399" t="s">
        <v>9</v>
      </c>
      <c r="E7" s="123"/>
      <c r="F7" s="123"/>
      <c r="G7" s="400" t="s">
        <v>9</v>
      </c>
      <c r="H7" s="123"/>
      <c r="I7" s="123"/>
      <c r="J7" s="400" t="s">
        <v>9</v>
      </c>
      <c r="K7" s="123"/>
      <c r="L7" s="123"/>
      <c r="M7" s="401" t="s">
        <v>9</v>
      </c>
      <c r="N7" s="123" t="s">
        <v>268</v>
      </c>
      <c r="O7" s="123" t="s">
        <v>7</v>
      </c>
      <c r="P7" s="122" t="s">
        <v>8</v>
      </c>
      <c r="Q7" s="399" t="s">
        <v>9</v>
      </c>
      <c r="R7" s="123"/>
      <c r="S7" s="123"/>
      <c r="T7" s="400" t="s">
        <v>9</v>
      </c>
      <c r="U7" s="123"/>
      <c r="V7" s="123"/>
      <c r="W7" s="400" t="s">
        <v>9</v>
      </c>
      <c r="X7" s="123"/>
      <c r="Y7" s="123"/>
      <c r="Z7" s="401" t="s">
        <v>9</v>
      </c>
    </row>
    <row r="8" spans="1:26" s="3" customFormat="1" ht="45" customHeight="1">
      <c r="A8" s="33">
        <v>2016</v>
      </c>
      <c r="B8" s="402" t="s">
        <v>133</v>
      </c>
      <c r="C8" s="402" t="s">
        <v>133</v>
      </c>
      <c r="D8" s="393" t="s">
        <v>133</v>
      </c>
      <c r="E8" s="402">
        <v>19.7</v>
      </c>
      <c r="F8" s="402">
        <v>15.9</v>
      </c>
      <c r="G8" s="402">
        <v>80.71065989847716</v>
      </c>
      <c r="H8" s="392">
        <v>0.5</v>
      </c>
      <c r="I8" s="392">
        <v>160</v>
      </c>
      <c r="J8" s="402">
        <v>32000</v>
      </c>
      <c r="K8" s="402" t="s">
        <v>133</v>
      </c>
      <c r="L8" s="358" t="s">
        <v>133</v>
      </c>
      <c r="M8" s="403" t="s">
        <v>133</v>
      </c>
      <c r="N8" s="33">
        <v>2016</v>
      </c>
      <c r="O8" s="392">
        <v>169</v>
      </c>
      <c r="P8" s="392">
        <v>800</v>
      </c>
      <c r="Q8" s="402">
        <v>473.37278106508876</v>
      </c>
      <c r="R8" s="392">
        <v>4.9</v>
      </c>
      <c r="S8" s="392">
        <v>19</v>
      </c>
      <c r="T8" s="402">
        <v>387.7551020408163</v>
      </c>
      <c r="U8" s="392">
        <v>16</v>
      </c>
      <c r="V8" s="392">
        <v>240</v>
      </c>
      <c r="W8" s="402">
        <v>1500</v>
      </c>
      <c r="X8" s="392" t="s">
        <v>133</v>
      </c>
      <c r="Y8" s="392" t="s">
        <v>133</v>
      </c>
      <c r="Z8" s="403" t="s">
        <v>133</v>
      </c>
    </row>
    <row r="9" spans="1:26" s="3" customFormat="1" ht="45" customHeight="1">
      <c r="A9" s="33">
        <v>2017</v>
      </c>
      <c r="B9" s="402" t="s">
        <v>133</v>
      </c>
      <c r="C9" s="402" t="s">
        <v>133</v>
      </c>
      <c r="D9" s="393" t="s">
        <v>133</v>
      </c>
      <c r="E9" s="402">
        <v>20.1</v>
      </c>
      <c r="F9" s="402">
        <v>16.4</v>
      </c>
      <c r="G9" s="402">
        <v>81.59203980099502</v>
      </c>
      <c r="H9" s="392">
        <v>0.4</v>
      </c>
      <c r="I9" s="392">
        <v>172</v>
      </c>
      <c r="J9" s="403">
        <v>43000</v>
      </c>
      <c r="K9" s="402" t="s">
        <v>133</v>
      </c>
      <c r="L9" s="358" t="s">
        <v>133</v>
      </c>
      <c r="M9" s="403" t="s">
        <v>133</v>
      </c>
      <c r="N9" s="33">
        <v>2017</v>
      </c>
      <c r="O9" s="392">
        <v>165</v>
      </c>
      <c r="P9" s="392">
        <v>845</v>
      </c>
      <c r="Q9" s="402">
        <v>512.1212121212121</v>
      </c>
      <c r="R9" s="392">
        <v>3.9</v>
      </c>
      <c r="S9" s="392">
        <v>14.3</v>
      </c>
      <c r="T9" s="402">
        <v>366.6666666666667</v>
      </c>
      <c r="U9" s="392">
        <v>13</v>
      </c>
      <c r="V9" s="392">
        <v>172</v>
      </c>
      <c r="W9" s="402">
        <v>1323.076923076923</v>
      </c>
      <c r="X9" s="392" t="s">
        <v>133</v>
      </c>
      <c r="Y9" s="392" t="s">
        <v>133</v>
      </c>
      <c r="Z9" s="403" t="s">
        <v>133</v>
      </c>
    </row>
    <row r="10" spans="1:26" s="5" customFormat="1" ht="45" customHeight="1">
      <c r="A10" s="33">
        <v>2018</v>
      </c>
      <c r="B10" s="404" t="s">
        <v>133</v>
      </c>
      <c r="C10" s="393" t="s">
        <v>133</v>
      </c>
      <c r="D10" s="393" t="s">
        <v>133</v>
      </c>
      <c r="E10" s="393">
        <v>19.615199999999998</v>
      </c>
      <c r="F10" s="393">
        <v>16.17965</v>
      </c>
      <c r="G10" s="402">
        <v>82.4852665279987</v>
      </c>
      <c r="H10" s="393">
        <v>0.5</v>
      </c>
      <c r="I10" s="393">
        <v>84.8</v>
      </c>
      <c r="J10" s="405">
        <v>16960</v>
      </c>
      <c r="K10" s="393" t="s">
        <v>133</v>
      </c>
      <c r="L10" s="393" t="s">
        <v>133</v>
      </c>
      <c r="M10" s="393" t="s">
        <v>133</v>
      </c>
      <c r="N10" s="33">
        <v>2018</v>
      </c>
      <c r="O10" s="406">
        <v>137.4595</v>
      </c>
      <c r="P10" s="406">
        <v>356.10294999999996</v>
      </c>
      <c r="Q10" s="407">
        <v>259.06026866095107</v>
      </c>
      <c r="R10" s="393">
        <v>5.760199999999999</v>
      </c>
      <c r="S10" s="393">
        <v>7.838849999999999</v>
      </c>
      <c r="T10" s="402">
        <v>136.08642061039546</v>
      </c>
      <c r="U10" s="393">
        <v>2.195</v>
      </c>
      <c r="V10" s="393">
        <v>4.5557</v>
      </c>
      <c r="W10" s="402">
        <v>207.5489749430524</v>
      </c>
      <c r="X10" s="393" t="s">
        <v>133</v>
      </c>
      <c r="Y10" s="404" t="s">
        <v>133</v>
      </c>
      <c r="Z10" s="404" t="s">
        <v>133</v>
      </c>
    </row>
    <row r="11" spans="1:26" s="5" customFormat="1" ht="45" customHeight="1">
      <c r="A11" s="33">
        <v>2019</v>
      </c>
      <c r="B11" s="404" t="s">
        <v>133</v>
      </c>
      <c r="C11" s="393" t="s">
        <v>133</v>
      </c>
      <c r="D11" s="393" t="s">
        <v>133</v>
      </c>
      <c r="E11" s="393">
        <v>19.5</v>
      </c>
      <c r="F11" s="393">
        <v>16.8</v>
      </c>
      <c r="G11" s="402">
        <v>86.15384615384616</v>
      </c>
      <c r="H11" s="393">
        <v>0.4</v>
      </c>
      <c r="I11" s="393">
        <v>90.4</v>
      </c>
      <c r="J11" s="405">
        <v>22600</v>
      </c>
      <c r="K11" s="393" t="s">
        <v>133</v>
      </c>
      <c r="L11" s="393" t="s">
        <v>133</v>
      </c>
      <c r="M11" s="393" t="s">
        <v>133</v>
      </c>
      <c r="N11" s="33">
        <v>2019</v>
      </c>
      <c r="O11" s="406">
        <v>136.1</v>
      </c>
      <c r="P11" s="406">
        <v>369.7</v>
      </c>
      <c r="Q11" s="407">
        <v>271.63850110213076</v>
      </c>
      <c r="R11" s="393">
        <v>22.2</v>
      </c>
      <c r="S11" s="393">
        <v>8.4</v>
      </c>
      <c r="T11" s="402">
        <v>37.83783783783784</v>
      </c>
      <c r="U11" s="393">
        <v>2.1</v>
      </c>
      <c r="V11" s="393">
        <v>4.6</v>
      </c>
      <c r="W11" s="402">
        <v>219.04761904761904</v>
      </c>
      <c r="X11" s="393" t="s">
        <v>133</v>
      </c>
      <c r="Y11" s="404" t="s">
        <v>133</v>
      </c>
      <c r="Z11" s="404" t="s">
        <v>133</v>
      </c>
    </row>
    <row r="12" spans="1:26" s="5" customFormat="1" ht="45" customHeight="1">
      <c r="A12" s="33">
        <v>2020</v>
      </c>
      <c r="B12" s="404" t="s">
        <v>133</v>
      </c>
      <c r="C12" s="393" t="s">
        <v>133</v>
      </c>
      <c r="D12" s="393" t="s">
        <v>133</v>
      </c>
      <c r="E12" s="393">
        <v>18.9</v>
      </c>
      <c r="F12" s="393">
        <v>16.3</v>
      </c>
      <c r="G12" s="402">
        <v>86.24338624338624</v>
      </c>
      <c r="H12" s="393">
        <v>0.4</v>
      </c>
      <c r="I12" s="393">
        <v>90.5</v>
      </c>
      <c r="J12" s="405">
        <v>22625</v>
      </c>
      <c r="K12" s="393" t="s">
        <v>133</v>
      </c>
      <c r="L12" s="393" t="s">
        <v>133</v>
      </c>
      <c r="M12" s="393" t="s">
        <v>133</v>
      </c>
      <c r="N12" s="33">
        <v>2020</v>
      </c>
      <c r="O12" s="406">
        <v>127.2</v>
      </c>
      <c r="P12" s="406">
        <v>351</v>
      </c>
      <c r="Q12" s="407">
        <v>275.9433962264151</v>
      </c>
      <c r="R12" s="393">
        <v>21.900000000000002</v>
      </c>
      <c r="S12" s="393">
        <v>7.8</v>
      </c>
      <c r="T12" s="402">
        <v>35.61643835616438</v>
      </c>
      <c r="U12" s="393">
        <v>2.1</v>
      </c>
      <c r="V12" s="393">
        <v>4.4</v>
      </c>
      <c r="W12" s="402">
        <v>209.52380952380952</v>
      </c>
      <c r="X12" s="393" t="s">
        <v>133</v>
      </c>
      <c r="Y12" s="404" t="s">
        <v>133</v>
      </c>
      <c r="Z12" s="393" t="s">
        <v>133</v>
      </c>
    </row>
    <row r="13" spans="1:26" s="159" customFormat="1" ht="66.75" customHeight="1">
      <c r="A13" s="115">
        <v>2021</v>
      </c>
      <c r="B13" s="404" t="s">
        <v>133</v>
      </c>
      <c r="C13" s="404" t="s">
        <v>133</v>
      </c>
      <c r="D13" s="408" t="s">
        <v>133</v>
      </c>
      <c r="E13" s="404">
        <v>19</v>
      </c>
      <c r="F13" s="404">
        <v>16.4</v>
      </c>
      <c r="G13" s="404">
        <v>86.3157894736842</v>
      </c>
      <c r="H13" s="404">
        <v>0.4</v>
      </c>
      <c r="I13" s="404">
        <v>90.6</v>
      </c>
      <c r="J13" s="404">
        <v>22650</v>
      </c>
      <c r="K13" s="404" t="s">
        <v>133</v>
      </c>
      <c r="L13" s="404" t="s">
        <v>133</v>
      </c>
      <c r="M13" s="409" t="s">
        <v>133</v>
      </c>
      <c r="N13" s="115">
        <v>2021</v>
      </c>
      <c r="O13" s="404">
        <v>520</v>
      </c>
      <c r="P13" s="404">
        <v>352.731</v>
      </c>
      <c r="Q13" s="404">
        <v>67.83288461538461</v>
      </c>
      <c r="R13" s="404">
        <v>1</v>
      </c>
      <c r="S13" s="404">
        <v>2.8</v>
      </c>
      <c r="T13" s="404">
        <v>280</v>
      </c>
      <c r="U13" s="404">
        <v>0.3</v>
      </c>
      <c r="V13" s="404">
        <v>4785</v>
      </c>
      <c r="W13" s="404">
        <v>478.5</v>
      </c>
      <c r="X13" s="404" t="s">
        <v>133</v>
      </c>
      <c r="Y13" s="404" t="s">
        <v>133</v>
      </c>
      <c r="Z13" s="404" t="s">
        <v>133</v>
      </c>
    </row>
    <row r="14" spans="1:34" s="159" customFormat="1" ht="45" customHeight="1">
      <c r="A14" s="148" t="s">
        <v>1048</v>
      </c>
      <c r="B14" s="402" t="s">
        <v>133</v>
      </c>
      <c r="C14" s="402" t="s">
        <v>133</v>
      </c>
      <c r="D14" s="402" t="s">
        <v>133</v>
      </c>
      <c r="E14" s="393">
        <v>3.8</v>
      </c>
      <c r="F14" s="393">
        <v>3.1</v>
      </c>
      <c r="G14" s="402">
        <v>81.5</v>
      </c>
      <c r="H14" s="393">
        <v>0.4</v>
      </c>
      <c r="I14" s="393">
        <v>90.6</v>
      </c>
      <c r="J14" s="402">
        <v>22650</v>
      </c>
      <c r="K14" s="402" t="s">
        <v>133</v>
      </c>
      <c r="L14" s="402" t="s">
        <v>133</v>
      </c>
      <c r="M14" s="402" t="s">
        <v>133</v>
      </c>
      <c r="N14" s="148" t="s">
        <v>1048</v>
      </c>
      <c r="O14" s="393">
        <v>59</v>
      </c>
      <c r="P14" s="393">
        <v>39.5</v>
      </c>
      <c r="Q14" s="402">
        <v>66.94915254237289</v>
      </c>
      <c r="R14" s="393" t="s">
        <v>133</v>
      </c>
      <c r="S14" s="393" t="s">
        <v>133</v>
      </c>
      <c r="T14" s="402" t="s">
        <v>133</v>
      </c>
      <c r="U14" s="393" t="s">
        <v>133</v>
      </c>
      <c r="V14" s="393" t="s">
        <v>133</v>
      </c>
      <c r="W14" s="402" t="s">
        <v>133</v>
      </c>
      <c r="X14" s="402" t="s">
        <v>133</v>
      </c>
      <c r="Y14" s="402" t="s">
        <v>133</v>
      </c>
      <c r="Z14" s="402" t="s">
        <v>133</v>
      </c>
      <c r="AH14" s="5"/>
    </row>
    <row r="15" spans="1:26" s="159" customFormat="1" ht="45" customHeight="1">
      <c r="A15" s="148" t="s">
        <v>1049</v>
      </c>
      <c r="B15" s="402" t="s">
        <v>133</v>
      </c>
      <c r="C15" s="402" t="s">
        <v>133</v>
      </c>
      <c r="D15" s="402" t="s">
        <v>133</v>
      </c>
      <c r="E15" s="393">
        <v>2.2</v>
      </c>
      <c r="F15" s="393">
        <v>1.8</v>
      </c>
      <c r="G15" s="402">
        <v>81.4</v>
      </c>
      <c r="H15" s="393" t="s">
        <v>133</v>
      </c>
      <c r="I15" s="393" t="s">
        <v>133</v>
      </c>
      <c r="J15" s="402" t="s">
        <v>133</v>
      </c>
      <c r="K15" s="402" t="s">
        <v>133</v>
      </c>
      <c r="L15" s="402" t="s">
        <v>133</v>
      </c>
      <c r="M15" s="402" t="s">
        <v>133</v>
      </c>
      <c r="N15" s="148" t="s">
        <v>1049</v>
      </c>
      <c r="O15" s="393">
        <v>34</v>
      </c>
      <c r="P15" s="393">
        <v>22.9</v>
      </c>
      <c r="Q15" s="402">
        <v>67.3529411764706</v>
      </c>
      <c r="R15" s="393">
        <v>1</v>
      </c>
      <c r="S15" s="393">
        <v>2.8</v>
      </c>
      <c r="T15" s="402">
        <v>280</v>
      </c>
      <c r="U15" s="393" t="s">
        <v>133</v>
      </c>
      <c r="V15" s="393" t="s">
        <v>133</v>
      </c>
      <c r="W15" s="402" t="s">
        <v>133</v>
      </c>
      <c r="X15" s="402" t="s">
        <v>133</v>
      </c>
      <c r="Y15" s="402" t="s">
        <v>133</v>
      </c>
      <c r="Z15" s="402" t="s">
        <v>133</v>
      </c>
    </row>
    <row r="16" spans="1:26" s="159" customFormat="1" ht="45" customHeight="1">
      <c r="A16" s="148" t="s">
        <v>1050</v>
      </c>
      <c r="B16" s="402" t="s">
        <v>133</v>
      </c>
      <c r="C16" s="402" t="s">
        <v>133</v>
      </c>
      <c r="D16" s="402" t="s">
        <v>133</v>
      </c>
      <c r="E16" s="393">
        <v>4</v>
      </c>
      <c r="F16" s="393">
        <v>3.4</v>
      </c>
      <c r="G16" s="402">
        <v>84.8</v>
      </c>
      <c r="H16" s="402" t="s">
        <v>133</v>
      </c>
      <c r="I16" s="402" t="s">
        <v>133</v>
      </c>
      <c r="J16" s="402" t="s">
        <v>133</v>
      </c>
      <c r="K16" s="402" t="s">
        <v>133</v>
      </c>
      <c r="L16" s="402" t="s">
        <v>133</v>
      </c>
      <c r="M16" s="402" t="s">
        <v>133</v>
      </c>
      <c r="N16" s="148" t="s">
        <v>1050</v>
      </c>
      <c r="O16" s="393">
        <v>133</v>
      </c>
      <c r="P16" s="393">
        <v>89.9</v>
      </c>
      <c r="Q16" s="402">
        <v>67.59398496240601</v>
      </c>
      <c r="R16" s="393" t="s">
        <v>133</v>
      </c>
      <c r="S16" s="393" t="s">
        <v>133</v>
      </c>
      <c r="T16" s="402" t="s">
        <v>133</v>
      </c>
      <c r="U16" s="392" t="s">
        <v>133</v>
      </c>
      <c r="V16" s="393" t="s">
        <v>133</v>
      </c>
      <c r="W16" s="402" t="s">
        <v>133</v>
      </c>
      <c r="X16" s="402" t="s">
        <v>133</v>
      </c>
      <c r="Y16" s="402" t="s">
        <v>133</v>
      </c>
      <c r="Z16" s="402" t="s">
        <v>133</v>
      </c>
    </row>
    <row r="17" spans="1:26" s="159" customFormat="1" ht="45" customHeight="1">
      <c r="A17" s="148" t="s">
        <v>1051</v>
      </c>
      <c r="B17" s="402" t="s">
        <v>133</v>
      </c>
      <c r="C17" s="402" t="s">
        <v>133</v>
      </c>
      <c r="D17" s="402" t="s">
        <v>133</v>
      </c>
      <c r="E17" s="393">
        <v>1.9</v>
      </c>
      <c r="F17" s="393">
        <v>1.8</v>
      </c>
      <c r="G17" s="402">
        <v>93.7</v>
      </c>
      <c r="H17" s="402" t="s">
        <v>133</v>
      </c>
      <c r="I17" s="402" t="s">
        <v>133</v>
      </c>
      <c r="J17" s="402" t="s">
        <v>133</v>
      </c>
      <c r="K17" s="402" t="s">
        <v>133</v>
      </c>
      <c r="L17" s="402" t="s">
        <v>133</v>
      </c>
      <c r="M17" s="402" t="s">
        <v>133</v>
      </c>
      <c r="N17" s="148" t="s">
        <v>1051</v>
      </c>
      <c r="O17" s="393">
        <v>82</v>
      </c>
      <c r="P17" s="393">
        <v>55.8</v>
      </c>
      <c r="Q17" s="402">
        <v>68.04878048780488</v>
      </c>
      <c r="R17" s="393" t="s">
        <v>133</v>
      </c>
      <c r="S17" s="393" t="s">
        <v>133</v>
      </c>
      <c r="T17" s="402" t="s">
        <v>133</v>
      </c>
      <c r="U17" s="393">
        <v>0.3</v>
      </c>
      <c r="V17" s="393">
        <v>4785</v>
      </c>
      <c r="W17" s="402">
        <v>478.5</v>
      </c>
      <c r="X17" s="402" t="s">
        <v>133</v>
      </c>
      <c r="Y17" s="402" t="s">
        <v>133</v>
      </c>
      <c r="Z17" s="402" t="s">
        <v>133</v>
      </c>
    </row>
    <row r="18" spans="1:26" s="159" customFormat="1" ht="45" customHeight="1">
      <c r="A18" s="148" t="s">
        <v>1052</v>
      </c>
      <c r="B18" s="402" t="s">
        <v>133</v>
      </c>
      <c r="C18" s="402" t="s">
        <v>133</v>
      </c>
      <c r="D18" s="402" t="s">
        <v>133</v>
      </c>
      <c r="E18" s="393">
        <v>3.6</v>
      </c>
      <c r="F18" s="393">
        <v>3.3</v>
      </c>
      <c r="G18" s="402">
        <v>91.1</v>
      </c>
      <c r="H18" s="402" t="s">
        <v>133</v>
      </c>
      <c r="I18" s="402" t="s">
        <v>133</v>
      </c>
      <c r="J18" s="402" t="s">
        <v>133</v>
      </c>
      <c r="K18" s="402" t="s">
        <v>133</v>
      </c>
      <c r="L18" s="402" t="s">
        <v>133</v>
      </c>
      <c r="M18" s="402" t="s">
        <v>133</v>
      </c>
      <c r="N18" s="148" t="s">
        <v>1052</v>
      </c>
      <c r="O18" s="393">
        <v>140</v>
      </c>
      <c r="P18" s="393">
        <v>94.8</v>
      </c>
      <c r="Q18" s="402">
        <v>67.71428571428571</v>
      </c>
      <c r="R18" s="402" t="s">
        <v>133</v>
      </c>
      <c r="S18" s="402" t="s">
        <v>133</v>
      </c>
      <c r="T18" s="402" t="s">
        <v>133</v>
      </c>
      <c r="U18" s="402" t="s">
        <v>133</v>
      </c>
      <c r="V18" s="402" t="s">
        <v>133</v>
      </c>
      <c r="W18" s="402" t="s">
        <v>133</v>
      </c>
      <c r="X18" s="402" t="s">
        <v>133</v>
      </c>
      <c r="Y18" s="402" t="s">
        <v>133</v>
      </c>
      <c r="Z18" s="402" t="s">
        <v>133</v>
      </c>
    </row>
    <row r="19" spans="1:26" s="159" customFormat="1" ht="45" customHeight="1">
      <c r="A19" s="148" t="s">
        <v>1053</v>
      </c>
      <c r="B19" s="402" t="s">
        <v>133</v>
      </c>
      <c r="C19" s="402" t="s">
        <v>133</v>
      </c>
      <c r="D19" s="402" t="s">
        <v>133</v>
      </c>
      <c r="E19" s="393">
        <v>3.5</v>
      </c>
      <c r="F19" s="393">
        <v>3</v>
      </c>
      <c r="G19" s="402">
        <v>85.1</v>
      </c>
      <c r="H19" s="402" t="s">
        <v>133</v>
      </c>
      <c r="I19" s="402" t="s">
        <v>133</v>
      </c>
      <c r="J19" s="402" t="s">
        <v>133</v>
      </c>
      <c r="K19" s="402" t="s">
        <v>133</v>
      </c>
      <c r="L19" s="402" t="s">
        <v>133</v>
      </c>
      <c r="M19" s="402" t="s">
        <v>133</v>
      </c>
      <c r="N19" s="148" t="s">
        <v>1053</v>
      </c>
      <c r="O19" s="393">
        <v>72</v>
      </c>
      <c r="P19" s="393">
        <v>49.8</v>
      </c>
      <c r="Q19" s="402">
        <v>69.16666666666667</v>
      </c>
      <c r="R19" s="393" t="s">
        <v>133</v>
      </c>
      <c r="S19" s="393" t="s">
        <v>133</v>
      </c>
      <c r="T19" s="402" t="s">
        <v>133</v>
      </c>
      <c r="U19" s="393" t="s">
        <v>133</v>
      </c>
      <c r="V19" s="393" t="s">
        <v>133</v>
      </c>
      <c r="W19" s="402" t="s">
        <v>133</v>
      </c>
      <c r="X19" s="402" t="s">
        <v>133</v>
      </c>
      <c r="Y19" s="402" t="s">
        <v>133</v>
      </c>
      <c r="Z19" s="402" t="s">
        <v>133</v>
      </c>
    </row>
    <row r="20" spans="1:26" s="3" customFormat="1" ht="6" customHeight="1">
      <c r="A20" s="395"/>
      <c r="B20" s="146"/>
      <c r="C20" s="146"/>
      <c r="D20" s="146"/>
      <c r="E20" s="146"/>
      <c r="F20" s="146"/>
      <c r="G20" s="146"/>
      <c r="H20" s="157"/>
      <c r="I20" s="157"/>
      <c r="J20" s="157"/>
      <c r="K20" s="157"/>
      <c r="L20" s="157"/>
      <c r="M20" s="157"/>
      <c r="N20" s="108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</row>
    <row r="21" spans="1:14" s="198" customFormat="1" ht="15" customHeight="1">
      <c r="A21" s="198" t="s">
        <v>704</v>
      </c>
      <c r="G21" s="204"/>
      <c r="N21" s="198" t="s">
        <v>704</v>
      </c>
    </row>
    <row r="22" spans="1:7" ht="12">
      <c r="A22" s="47"/>
      <c r="B22" s="47"/>
      <c r="C22" s="47"/>
      <c r="D22" s="47"/>
      <c r="E22" s="47"/>
      <c r="F22" s="47"/>
      <c r="G22" s="47"/>
    </row>
    <row r="23" ht="12">
      <c r="A23" s="79"/>
    </row>
  </sheetData>
  <sheetProtection/>
  <mergeCells count="5">
    <mergeCell ref="O5:Q5"/>
    <mergeCell ref="R5:T5"/>
    <mergeCell ref="U5:W5"/>
    <mergeCell ref="X5:Z5"/>
    <mergeCell ref="N2:Z2"/>
  </mergeCells>
  <printOptions horizontalCentered="1"/>
  <pageMargins left="0.3937007874015748" right="0.3937007874015748" top="0.5511811023622047" bottom="0.5511811023622047" header="0.5118110236220472" footer="0.5118110236220472"/>
  <pageSetup blackAndWhite="1" horizontalDpi="600" verticalDpi="600" orientation="portrait" paperSize="9" r:id="rId1"/>
  <headerFooter scaleWithDoc="0" alignWithMargins="0">
    <evenHeader>&amp;L92</evenHeader>
  </headerFooter>
  <colBreaks count="1" manualBreakCount="1">
    <brk id="13" max="20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M40"/>
  <sheetViews>
    <sheetView view="pageBreakPreview" zoomScaleSheetLayoutView="100" zoomScalePageLayoutView="0" workbookViewId="0" topLeftCell="A1">
      <selection activeCell="O24" sqref="O24"/>
    </sheetView>
  </sheetViews>
  <sheetFormatPr defaultColWidth="9.140625" defaultRowHeight="12"/>
  <cols>
    <col min="1" max="1" width="10.421875" style="9" customWidth="1"/>
    <col min="2" max="2" width="7.28125" style="9" customWidth="1"/>
    <col min="3" max="4" width="8.140625" style="9" customWidth="1"/>
    <col min="5" max="5" width="7.28125" style="9" customWidth="1"/>
    <col min="6" max="6" width="8.140625" style="9" customWidth="1"/>
    <col min="7" max="8" width="7.28125" style="9" customWidth="1"/>
    <col min="9" max="9" width="8.140625" style="9" customWidth="1"/>
    <col min="10" max="11" width="7.28125" style="9" customWidth="1"/>
    <col min="12" max="12" width="8.140625" style="9" customWidth="1"/>
    <col min="13" max="13" width="7.28125" style="9" customWidth="1"/>
    <col min="14" max="16384" width="9.140625" style="9" customWidth="1"/>
  </cols>
  <sheetData>
    <row r="1" spans="1:13" s="102" customFormat="1" ht="18.75" customHeight="1">
      <c r="A1" s="101"/>
      <c r="M1" s="100"/>
    </row>
    <row r="2" spans="1:13" s="167" customFormat="1" ht="24.75" customHeight="1">
      <c r="A2" s="169" t="s">
        <v>344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69"/>
    </row>
    <row r="3" spans="1:13" s="167" customFormat="1" ht="24.75" customHeight="1">
      <c r="A3" s="169" t="s">
        <v>145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</row>
    <row r="4" spans="1:12" s="77" customFormat="1" ht="15" customHeight="1" thickBot="1">
      <c r="A4" s="107" t="s">
        <v>707</v>
      </c>
      <c r="I4" s="391"/>
      <c r="L4" s="391"/>
    </row>
    <row r="5" spans="1:13" s="3" customFormat="1" ht="17.25" customHeight="1">
      <c r="A5" s="38" t="s">
        <v>708</v>
      </c>
      <c r="B5" s="54" t="s">
        <v>281</v>
      </c>
      <c r="C5" s="49"/>
      <c r="D5" s="53"/>
      <c r="E5" s="44" t="s">
        <v>282</v>
      </c>
      <c r="F5" s="44"/>
      <c r="G5" s="120"/>
      <c r="H5" s="44" t="s">
        <v>283</v>
      </c>
      <c r="I5" s="44"/>
      <c r="J5" s="120"/>
      <c r="K5" s="44" t="s">
        <v>284</v>
      </c>
      <c r="L5" s="44"/>
      <c r="M5" s="44"/>
    </row>
    <row r="6" spans="1:13" s="3" customFormat="1" ht="17.25" customHeight="1">
      <c r="A6" s="33"/>
      <c r="B6" s="34" t="s">
        <v>273</v>
      </c>
      <c r="C6" s="372" t="s">
        <v>280</v>
      </c>
      <c r="D6" s="55"/>
      <c r="E6" s="33" t="s">
        <v>273</v>
      </c>
      <c r="F6" s="31" t="s">
        <v>280</v>
      </c>
      <c r="G6" s="41" t="s">
        <v>3</v>
      </c>
      <c r="H6" s="33" t="s">
        <v>273</v>
      </c>
      <c r="I6" s="31" t="s">
        <v>280</v>
      </c>
      <c r="J6" s="41" t="s">
        <v>3</v>
      </c>
      <c r="K6" s="33" t="s">
        <v>273</v>
      </c>
      <c r="L6" s="31" t="s">
        <v>280</v>
      </c>
      <c r="M6" s="42" t="s">
        <v>3</v>
      </c>
    </row>
    <row r="7" spans="1:13" s="3" customFormat="1" ht="17.25" customHeight="1">
      <c r="A7" s="36" t="s">
        <v>709</v>
      </c>
      <c r="B7" s="23" t="s">
        <v>7</v>
      </c>
      <c r="C7" s="383" t="s">
        <v>8</v>
      </c>
      <c r="D7" s="41"/>
      <c r="E7" s="36"/>
      <c r="F7" s="41"/>
      <c r="G7" s="386" t="s">
        <v>9</v>
      </c>
      <c r="H7" s="36"/>
      <c r="I7" s="41"/>
      <c r="J7" s="386" t="s">
        <v>9</v>
      </c>
      <c r="K7" s="36"/>
      <c r="L7" s="41"/>
      <c r="M7" s="384" t="s">
        <v>9</v>
      </c>
    </row>
    <row r="8" spans="1:13" s="3" customFormat="1" ht="18.75" customHeight="1">
      <c r="A8" s="33">
        <v>2016</v>
      </c>
      <c r="B8" s="368">
        <v>75</v>
      </c>
      <c r="C8" s="368"/>
      <c r="D8" s="368">
        <v>569</v>
      </c>
      <c r="E8" s="368">
        <v>34.4</v>
      </c>
      <c r="F8" s="368">
        <v>342</v>
      </c>
      <c r="G8" s="392">
        <v>994.1860465116279</v>
      </c>
      <c r="H8" s="368">
        <v>4.3</v>
      </c>
      <c r="I8" s="368">
        <v>58</v>
      </c>
      <c r="J8" s="392">
        <v>1348.8372093023256</v>
      </c>
      <c r="K8" s="368">
        <v>0.6</v>
      </c>
      <c r="L8" s="368">
        <v>12</v>
      </c>
      <c r="M8" s="392">
        <v>2000</v>
      </c>
    </row>
    <row r="9" spans="1:13" s="3" customFormat="1" ht="18.75" customHeight="1">
      <c r="A9" s="33">
        <v>2017</v>
      </c>
      <c r="B9" s="368">
        <v>74.7</v>
      </c>
      <c r="C9" s="368"/>
      <c r="D9" s="368">
        <v>665</v>
      </c>
      <c r="E9" s="368">
        <v>43.6</v>
      </c>
      <c r="F9" s="368">
        <v>461</v>
      </c>
      <c r="G9" s="392">
        <v>1057.3394495412845</v>
      </c>
      <c r="H9" s="368">
        <v>4.3</v>
      </c>
      <c r="I9" s="368">
        <v>58</v>
      </c>
      <c r="J9" s="392">
        <v>1348.8372093023256</v>
      </c>
      <c r="K9" s="368">
        <v>0.6</v>
      </c>
      <c r="L9" s="368">
        <v>11</v>
      </c>
      <c r="M9" s="368">
        <v>1833.3333333333333</v>
      </c>
    </row>
    <row r="10" spans="1:13" s="5" customFormat="1" ht="18.75" customHeight="1">
      <c r="A10" s="33">
        <v>2018</v>
      </c>
      <c r="B10" s="368">
        <v>75.4</v>
      </c>
      <c r="C10" s="368"/>
      <c r="D10" s="368">
        <v>395.1</v>
      </c>
      <c r="E10" s="368">
        <v>46</v>
      </c>
      <c r="F10" s="368">
        <v>266.5</v>
      </c>
      <c r="G10" s="368">
        <v>579.3478260869565</v>
      </c>
      <c r="H10" s="368">
        <v>4.2</v>
      </c>
      <c r="I10" s="368">
        <v>46.5</v>
      </c>
      <c r="J10" s="392">
        <v>1107.142857142857</v>
      </c>
      <c r="K10" s="368">
        <v>0.6</v>
      </c>
      <c r="L10" s="368">
        <v>6.7</v>
      </c>
      <c r="M10" s="368">
        <v>1116.6666666666667</v>
      </c>
    </row>
    <row r="11" spans="1:13" s="5" customFormat="1" ht="18.75" customHeight="1">
      <c r="A11" s="33">
        <v>2019</v>
      </c>
      <c r="B11" s="368">
        <v>74.8</v>
      </c>
      <c r="C11" s="368"/>
      <c r="D11" s="368">
        <v>455.5</v>
      </c>
      <c r="E11" s="368">
        <v>46</v>
      </c>
      <c r="F11" s="368">
        <v>336.5</v>
      </c>
      <c r="G11" s="368">
        <v>731.5217391304348</v>
      </c>
      <c r="H11" s="368">
        <v>4.2</v>
      </c>
      <c r="I11" s="368">
        <v>39.5</v>
      </c>
      <c r="J11" s="392">
        <v>940.4761904761905</v>
      </c>
      <c r="K11" s="368">
        <v>0.6</v>
      </c>
      <c r="L11" s="368">
        <v>6.7</v>
      </c>
      <c r="M11" s="368">
        <v>1116.6666666666667</v>
      </c>
    </row>
    <row r="12" spans="1:13" s="5" customFormat="1" ht="18.75" customHeight="1">
      <c r="A12" s="33">
        <v>2020</v>
      </c>
      <c r="B12" s="368">
        <v>77.62</v>
      </c>
      <c r="C12" s="368"/>
      <c r="D12" s="368">
        <v>460.9</v>
      </c>
      <c r="E12" s="368">
        <v>48.800000000000004</v>
      </c>
      <c r="F12" s="368">
        <v>344</v>
      </c>
      <c r="G12" s="368">
        <v>704.9180327868852</v>
      </c>
      <c r="H12" s="368">
        <v>4.2</v>
      </c>
      <c r="I12" s="368">
        <v>35.5</v>
      </c>
      <c r="J12" s="392">
        <v>845.2380952380952</v>
      </c>
      <c r="K12" s="368">
        <v>0.64</v>
      </c>
      <c r="L12" s="368">
        <v>6.800000000000001</v>
      </c>
      <c r="M12" s="368">
        <v>1062.5</v>
      </c>
    </row>
    <row r="13" spans="1:13" s="159" customFormat="1" ht="48.75" customHeight="1">
      <c r="A13" s="115">
        <v>2021</v>
      </c>
      <c r="B13" s="376">
        <v>89.5</v>
      </c>
      <c r="C13" s="390"/>
      <c r="D13" s="376">
        <v>635</v>
      </c>
      <c r="E13" s="376">
        <v>49.7</v>
      </c>
      <c r="F13" s="376">
        <v>459</v>
      </c>
      <c r="G13" s="376">
        <v>923.5</v>
      </c>
      <c r="H13" s="376">
        <v>4.2</v>
      </c>
      <c r="I13" s="376">
        <v>42</v>
      </c>
      <c r="J13" s="376">
        <v>950</v>
      </c>
      <c r="K13" s="376">
        <v>0.9</v>
      </c>
      <c r="L13" s="376">
        <v>5</v>
      </c>
      <c r="M13" s="376">
        <v>955.5</v>
      </c>
    </row>
    <row r="14" spans="1:13" s="159" customFormat="1" ht="18.75" customHeight="1">
      <c r="A14" s="148" t="s">
        <v>1048</v>
      </c>
      <c r="B14" s="393">
        <v>14.9</v>
      </c>
      <c r="C14" s="393"/>
      <c r="D14" s="393">
        <v>120.19999999999999</v>
      </c>
      <c r="E14" s="393">
        <v>7.5</v>
      </c>
      <c r="F14" s="393">
        <v>82.4</v>
      </c>
      <c r="G14" s="368">
        <v>139.3</v>
      </c>
      <c r="H14" s="393">
        <v>1.3</v>
      </c>
      <c r="I14" s="393">
        <v>15</v>
      </c>
      <c r="J14" s="368">
        <v>211.4</v>
      </c>
      <c r="K14" s="393">
        <v>0.2</v>
      </c>
      <c r="L14" s="393">
        <v>1.1</v>
      </c>
      <c r="M14" s="368">
        <v>212.4</v>
      </c>
    </row>
    <row r="15" spans="1:13" s="159" customFormat="1" ht="18.75" customHeight="1">
      <c r="A15" s="148" t="s">
        <v>1049</v>
      </c>
      <c r="B15" s="393">
        <v>19.3</v>
      </c>
      <c r="C15" s="393"/>
      <c r="D15" s="393">
        <v>135.8</v>
      </c>
      <c r="E15" s="393">
        <v>10.4</v>
      </c>
      <c r="F15" s="393">
        <v>94.4</v>
      </c>
      <c r="G15" s="368">
        <v>193.4</v>
      </c>
      <c r="H15" s="393">
        <v>1.1</v>
      </c>
      <c r="I15" s="393">
        <v>12</v>
      </c>
      <c r="J15" s="368">
        <v>178.9</v>
      </c>
      <c r="K15" s="368">
        <v>0.2</v>
      </c>
      <c r="L15" s="368">
        <v>1</v>
      </c>
      <c r="M15" s="368">
        <v>212.1</v>
      </c>
    </row>
    <row r="16" spans="1:13" s="159" customFormat="1" ht="18.75" customHeight="1">
      <c r="A16" s="148" t="s">
        <v>1050</v>
      </c>
      <c r="B16" s="393">
        <v>21.360000000000003</v>
      </c>
      <c r="C16" s="393"/>
      <c r="D16" s="393">
        <v>135.9</v>
      </c>
      <c r="E16" s="393">
        <v>9.5</v>
      </c>
      <c r="F16" s="393">
        <v>86.4</v>
      </c>
      <c r="G16" s="368">
        <v>176.5</v>
      </c>
      <c r="H16" s="393">
        <v>0.96</v>
      </c>
      <c r="I16" s="393">
        <v>8</v>
      </c>
      <c r="J16" s="368">
        <v>162.6</v>
      </c>
      <c r="K16" s="393">
        <v>0.3</v>
      </c>
      <c r="L16" s="393">
        <v>1.8</v>
      </c>
      <c r="M16" s="368">
        <v>318.5</v>
      </c>
    </row>
    <row r="17" spans="1:13" s="159" customFormat="1" ht="18.75" customHeight="1">
      <c r="A17" s="148" t="s">
        <v>1051</v>
      </c>
      <c r="B17" s="393">
        <v>12.5</v>
      </c>
      <c r="C17" s="393"/>
      <c r="D17" s="393">
        <v>91.89999999999999</v>
      </c>
      <c r="E17" s="393">
        <v>8.3</v>
      </c>
      <c r="F17" s="393">
        <v>76.2</v>
      </c>
      <c r="G17" s="368">
        <v>154.3</v>
      </c>
      <c r="H17" s="393">
        <v>0.5</v>
      </c>
      <c r="I17" s="393">
        <v>1.5</v>
      </c>
      <c r="J17" s="368">
        <v>81.3</v>
      </c>
      <c r="K17" s="368">
        <v>0.2</v>
      </c>
      <c r="L17" s="368">
        <v>1.1</v>
      </c>
      <c r="M17" s="368">
        <v>212.4</v>
      </c>
    </row>
    <row r="18" spans="1:13" s="159" customFormat="1" ht="18.75" customHeight="1">
      <c r="A18" s="148" t="s">
        <v>1052</v>
      </c>
      <c r="B18" s="393">
        <v>17.3</v>
      </c>
      <c r="C18" s="393"/>
      <c r="D18" s="393">
        <v>130.5</v>
      </c>
      <c r="E18" s="393">
        <v>12.8</v>
      </c>
      <c r="F18" s="393">
        <v>113</v>
      </c>
      <c r="G18" s="368">
        <v>237.8</v>
      </c>
      <c r="H18" s="393">
        <v>0.7</v>
      </c>
      <c r="I18" s="393">
        <v>4</v>
      </c>
      <c r="J18" s="368">
        <v>283</v>
      </c>
      <c r="K18" s="368" t="s">
        <v>133</v>
      </c>
      <c r="L18" s="368" t="s">
        <v>133</v>
      </c>
      <c r="M18" s="368" t="s">
        <v>133</v>
      </c>
    </row>
    <row r="19" spans="1:13" s="159" customFormat="1" ht="18.75" customHeight="1">
      <c r="A19" s="148" t="s">
        <v>1053</v>
      </c>
      <c r="B19" s="393">
        <v>4.7</v>
      </c>
      <c r="C19" s="393"/>
      <c r="D19" s="393">
        <v>20.7</v>
      </c>
      <c r="E19" s="358">
        <v>1.2</v>
      </c>
      <c r="F19" s="393">
        <v>6.6</v>
      </c>
      <c r="G19" s="368">
        <v>22.2</v>
      </c>
      <c r="H19" s="358">
        <v>0.2</v>
      </c>
      <c r="I19" s="393">
        <v>1.5</v>
      </c>
      <c r="J19" s="368">
        <v>32.5</v>
      </c>
      <c r="K19" s="368" t="s">
        <v>133</v>
      </c>
      <c r="L19" s="368" t="s">
        <v>133</v>
      </c>
      <c r="M19" s="394" t="s">
        <v>133</v>
      </c>
    </row>
    <row r="20" spans="1:13" s="3" customFormat="1" ht="1.5" customHeight="1">
      <c r="A20" s="395"/>
      <c r="B20" s="396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</row>
    <row r="21" s="77" customFormat="1" ht="16.5" customHeight="1" thickBot="1">
      <c r="G21" s="391"/>
    </row>
    <row r="22" spans="1:13" s="3" customFormat="1" ht="17.25" customHeight="1">
      <c r="A22" s="38" t="s">
        <v>270</v>
      </c>
      <c r="B22" s="44" t="s">
        <v>285</v>
      </c>
      <c r="C22" s="44"/>
      <c r="D22" s="120"/>
      <c r="E22" s="44" t="s">
        <v>50</v>
      </c>
      <c r="F22" s="44"/>
      <c r="G22" s="120"/>
      <c r="H22" s="44" t="s">
        <v>286</v>
      </c>
      <c r="I22" s="44"/>
      <c r="J22" s="120"/>
      <c r="K22" s="44" t="s">
        <v>287</v>
      </c>
      <c r="L22" s="44"/>
      <c r="M22" s="44"/>
    </row>
    <row r="23" spans="1:13" s="3" customFormat="1" ht="17.25" customHeight="1">
      <c r="A23" s="33"/>
      <c r="B23" s="33" t="s">
        <v>273</v>
      </c>
      <c r="C23" s="31" t="s">
        <v>280</v>
      </c>
      <c r="D23" s="41" t="s">
        <v>3</v>
      </c>
      <c r="E23" s="33" t="s">
        <v>273</v>
      </c>
      <c r="F23" s="31" t="s">
        <v>280</v>
      </c>
      <c r="G23" s="41" t="s">
        <v>3</v>
      </c>
      <c r="H23" s="33" t="s">
        <v>273</v>
      </c>
      <c r="I23" s="31" t="s">
        <v>280</v>
      </c>
      <c r="J23" s="41" t="s">
        <v>3</v>
      </c>
      <c r="K23" s="33" t="s">
        <v>273</v>
      </c>
      <c r="L23" s="31" t="s">
        <v>280</v>
      </c>
      <c r="M23" s="42" t="s">
        <v>3</v>
      </c>
    </row>
    <row r="24" spans="1:13" s="3" customFormat="1" ht="17.25" customHeight="1">
      <c r="A24" s="36" t="s">
        <v>268</v>
      </c>
      <c r="B24" s="36"/>
      <c r="C24" s="41"/>
      <c r="D24" s="386" t="s">
        <v>9</v>
      </c>
      <c r="E24" s="36"/>
      <c r="F24" s="41"/>
      <c r="G24" s="386" t="s">
        <v>9</v>
      </c>
      <c r="H24" s="36"/>
      <c r="I24" s="41"/>
      <c r="J24" s="386" t="s">
        <v>9</v>
      </c>
      <c r="K24" s="36"/>
      <c r="L24" s="41"/>
      <c r="M24" s="384" t="s">
        <v>9</v>
      </c>
    </row>
    <row r="25" spans="1:13" s="3" customFormat="1" ht="18.75" customHeight="1">
      <c r="A25" s="33">
        <v>2016</v>
      </c>
      <c r="B25" s="375">
        <v>2.6</v>
      </c>
      <c r="C25" s="375">
        <v>29</v>
      </c>
      <c r="D25" s="375">
        <v>1115.38461538462</v>
      </c>
      <c r="E25" s="375" t="s">
        <v>133</v>
      </c>
      <c r="F25" s="375" t="s">
        <v>133</v>
      </c>
      <c r="G25" s="375" t="s">
        <v>133</v>
      </c>
      <c r="H25" s="375" t="s">
        <v>133</v>
      </c>
      <c r="I25" s="375" t="s">
        <v>133</v>
      </c>
      <c r="J25" s="375" t="s">
        <v>133</v>
      </c>
      <c r="K25" s="375">
        <v>33</v>
      </c>
      <c r="L25" s="375">
        <v>128</v>
      </c>
      <c r="M25" s="375">
        <v>387.8787878787879</v>
      </c>
    </row>
    <row r="26" spans="1:13" s="3" customFormat="1" ht="18.75" customHeight="1">
      <c r="A26" s="33">
        <v>2017</v>
      </c>
      <c r="B26" s="375">
        <v>3.8</v>
      </c>
      <c r="C26" s="375">
        <v>33</v>
      </c>
      <c r="D26" s="375">
        <v>868.421052631579</v>
      </c>
      <c r="E26" s="375" t="s">
        <v>133</v>
      </c>
      <c r="F26" s="375" t="s">
        <v>133</v>
      </c>
      <c r="G26" s="375" t="s">
        <v>133</v>
      </c>
      <c r="H26" s="375" t="s">
        <v>133</v>
      </c>
      <c r="I26" s="375" t="s">
        <v>133</v>
      </c>
      <c r="J26" s="375" t="s">
        <v>133</v>
      </c>
      <c r="K26" s="375">
        <v>22.4</v>
      </c>
      <c r="L26" s="375">
        <v>102</v>
      </c>
      <c r="M26" s="375">
        <v>455.35714285714283</v>
      </c>
    </row>
    <row r="27" spans="1:13" s="5" customFormat="1" ht="18.75" customHeight="1">
      <c r="A27" s="33">
        <v>2018</v>
      </c>
      <c r="B27" s="368">
        <v>3.8</v>
      </c>
      <c r="C27" s="368">
        <v>21.6</v>
      </c>
      <c r="D27" s="375">
        <v>568.421052631579</v>
      </c>
      <c r="E27" s="375" t="s">
        <v>133</v>
      </c>
      <c r="F27" s="375" t="s">
        <v>133</v>
      </c>
      <c r="G27" s="375" t="s">
        <v>133</v>
      </c>
      <c r="H27" s="375" t="s">
        <v>133</v>
      </c>
      <c r="I27" s="375" t="s">
        <v>133</v>
      </c>
      <c r="J27" s="375" t="s">
        <v>133</v>
      </c>
      <c r="K27" s="368">
        <v>20.8</v>
      </c>
      <c r="L27" s="368">
        <v>53.8</v>
      </c>
      <c r="M27" s="375">
        <v>258.65384615384613</v>
      </c>
    </row>
    <row r="28" spans="1:13" s="5" customFormat="1" ht="18.75" customHeight="1">
      <c r="A28" s="33">
        <v>2019</v>
      </c>
      <c r="B28" s="368">
        <v>3.1</v>
      </c>
      <c r="C28" s="368">
        <v>10.1</v>
      </c>
      <c r="D28" s="375">
        <v>325.80645161290323</v>
      </c>
      <c r="E28" s="375" t="s">
        <v>133</v>
      </c>
      <c r="F28" s="375" t="s">
        <v>133</v>
      </c>
      <c r="G28" s="375" t="s">
        <v>133</v>
      </c>
      <c r="H28" s="375" t="s">
        <v>133</v>
      </c>
      <c r="I28" s="375" t="s">
        <v>133</v>
      </c>
      <c r="J28" s="375" t="s">
        <v>133</v>
      </c>
      <c r="K28" s="368">
        <v>20.9</v>
      </c>
      <c r="L28" s="368">
        <v>62.7</v>
      </c>
      <c r="M28" s="375">
        <v>300</v>
      </c>
    </row>
    <row r="29" spans="1:13" s="5" customFormat="1" ht="18.75" customHeight="1">
      <c r="A29" s="33">
        <v>2020</v>
      </c>
      <c r="B29" s="368">
        <v>3.08</v>
      </c>
      <c r="C29" s="368">
        <v>11.1</v>
      </c>
      <c r="D29" s="375">
        <v>360.38961038961037</v>
      </c>
      <c r="E29" s="375" t="s">
        <v>133</v>
      </c>
      <c r="F29" s="375" t="s">
        <v>133</v>
      </c>
      <c r="G29" s="375" t="s">
        <v>133</v>
      </c>
      <c r="H29" s="375" t="s">
        <v>133</v>
      </c>
      <c r="I29" s="375" t="s">
        <v>133</v>
      </c>
      <c r="J29" s="375" t="s">
        <v>133</v>
      </c>
      <c r="K29" s="368">
        <v>20.900000000000002</v>
      </c>
      <c r="L29" s="368">
        <v>63.5</v>
      </c>
      <c r="M29" s="375">
        <v>303.8277511961722</v>
      </c>
    </row>
    <row r="30" spans="1:13" s="159" customFormat="1" ht="48.75" customHeight="1">
      <c r="A30" s="115">
        <v>2021</v>
      </c>
      <c r="B30" s="376">
        <v>3.1</v>
      </c>
      <c r="C30" s="376">
        <v>23</v>
      </c>
      <c r="D30" s="376">
        <v>741.9</v>
      </c>
      <c r="E30" s="376" t="s">
        <v>133</v>
      </c>
      <c r="F30" s="376" t="s">
        <v>133</v>
      </c>
      <c r="G30" s="376" t="s">
        <v>133</v>
      </c>
      <c r="H30" s="376" t="s">
        <v>133</v>
      </c>
      <c r="I30" s="376" t="s">
        <v>133</v>
      </c>
      <c r="J30" s="376" t="s">
        <v>133</v>
      </c>
      <c r="K30" s="376">
        <v>31.6</v>
      </c>
      <c r="L30" s="376">
        <v>106</v>
      </c>
      <c r="M30" s="385">
        <v>335.4</v>
      </c>
    </row>
    <row r="31" spans="1:13" s="159" customFormat="1" ht="18.75" customHeight="1">
      <c r="A31" s="148" t="s">
        <v>1048</v>
      </c>
      <c r="B31" s="393">
        <v>0.8</v>
      </c>
      <c r="C31" s="368">
        <v>4.8</v>
      </c>
      <c r="D31" s="368">
        <v>191.5</v>
      </c>
      <c r="E31" s="376" t="s">
        <v>133</v>
      </c>
      <c r="F31" s="376" t="s">
        <v>133</v>
      </c>
      <c r="G31" s="368" t="s">
        <v>133</v>
      </c>
      <c r="H31" s="376" t="s">
        <v>133</v>
      </c>
      <c r="I31" s="376" t="s">
        <v>133</v>
      </c>
      <c r="J31" s="368" t="s">
        <v>133</v>
      </c>
      <c r="K31" s="368">
        <v>5.1</v>
      </c>
      <c r="L31" s="368">
        <v>16.9</v>
      </c>
      <c r="M31" s="368">
        <v>53.6</v>
      </c>
    </row>
    <row r="32" spans="1:13" s="159" customFormat="1" ht="18.75" customHeight="1">
      <c r="A32" s="148" t="s">
        <v>1049</v>
      </c>
      <c r="B32" s="393">
        <v>0.4</v>
      </c>
      <c r="C32" s="368">
        <v>3.5</v>
      </c>
      <c r="D32" s="368">
        <v>95.7</v>
      </c>
      <c r="E32" s="376" t="s">
        <v>133</v>
      </c>
      <c r="F32" s="376" t="s">
        <v>133</v>
      </c>
      <c r="G32" s="368" t="s">
        <v>133</v>
      </c>
      <c r="H32" s="376" t="s">
        <v>133</v>
      </c>
      <c r="I32" s="376" t="s">
        <v>133</v>
      </c>
      <c r="J32" s="368" t="s">
        <v>133</v>
      </c>
      <c r="K32" s="368">
        <v>7.2</v>
      </c>
      <c r="L32" s="368">
        <v>24.9</v>
      </c>
      <c r="M32" s="368">
        <v>78.8</v>
      </c>
    </row>
    <row r="33" spans="1:13" s="159" customFormat="1" ht="18.75" customHeight="1">
      <c r="A33" s="148" t="s">
        <v>1050</v>
      </c>
      <c r="B33" s="393">
        <v>1.3</v>
      </c>
      <c r="C33" s="368">
        <v>8.8</v>
      </c>
      <c r="D33" s="368">
        <v>311.1</v>
      </c>
      <c r="E33" s="376" t="s">
        <v>133</v>
      </c>
      <c r="F33" s="376" t="s">
        <v>133</v>
      </c>
      <c r="G33" s="368" t="s">
        <v>133</v>
      </c>
      <c r="H33" s="376" t="s">
        <v>133</v>
      </c>
      <c r="I33" s="376" t="s">
        <v>133</v>
      </c>
      <c r="J33" s="368" t="s">
        <v>133</v>
      </c>
      <c r="K33" s="368">
        <v>9.3</v>
      </c>
      <c r="L33" s="368">
        <v>30.9</v>
      </c>
      <c r="M33" s="368">
        <v>97.7</v>
      </c>
    </row>
    <row r="34" spans="1:13" s="159" customFormat="1" ht="18.75" customHeight="1">
      <c r="A34" s="148" t="s">
        <v>1051</v>
      </c>
      <c r="B34" s="368">
        <v>0.3</v>
      </c>
      <c r="C34" s="368">
        <v>2.5</v>
      </c>
      <c r="D34" s="368">
        <v>71.8</v>
      </c>
      <c r="E34" s="376" t="s">
        <v>133</v>
      </c>
      <c r="F34" s="376" t="s">
        <v>133</v>
      </c>
      <c r="G34" s="368" t="s">
        <v>133</v>
      </c>
      <c r="H34" s="376" t="s">
        <v>133</v>
      </c>
      <c r="I34" s="376" t="s">
        <v>133</v>
      </c>
      <c r="J34" s="368" t="s">
        <v>133</v>
      </c>
      <c r="K34" s="368">
        <v>3.2</v>
      </c>
      <c r="L34" s="368">
        <v>10.6</v>
      </c>
      <c r="M34" s="368">
        <v>33.6</v>
      </c>
    </row>
    <row r="35" spans="1:13" s="159" customFormat="1" ht="18.75" customHeight="1">
      <c r="A35" s="148" t="s">
        <v>1052</v>
      </c>
      <c r="B35" s="368">
        <v>0.1</v>
      </c>
      <c r="C35" s="368">
        <v>1.1</v>
      </c>
      <c r="D35" s="368">
        <v>23.9</v>
      </c>
      <c r="E35" s="376" t="s">
        <v>133</v>
      </c>
      <c r="F35" s="376" t="s">
        <v>133</v>
      </c>
      <c r="G35" s="368" t="s">
        <v>133</v>
      </c>
      <c r="H35" s="376" t="s">
        <v>133</v>
      </c>
      <c r="I35" s="376" t="s">
        <v>133</v>
      </c>
      <c r="J35" s="368" t="s">
        <v>133</v>
      </c>
      <c r="K35" s="368">
        <v>3.7</v>
      </c>
      <c r="L35" s="368">
        <v>12.4</v>
      </c>
      <c r="M35" s="368">
        <v>38.9</v>
      </c>
    </row>
    <row r="36" spans="1:13" s="159" customFormat="1" ht="18.75" customHeight="1">
      <c r="A36" s="148" t="s">
        <v>1053</v>
      </c>
      <c r="B36" s="368">
        <v>0.2</v>
      </c>
      <c r="C36" s="368">
        <v>2.3</v>
      </c>
      <c r="D36" s="368">
        <v>47.9</v>
      </c>
      <c r="E36" s="376" t="s">
        <v>133</v>
      </c>
      <c r="F36" s="376" t="s">
        <v>133</v>
      </c>
      <c r="G36" s="368" t="s">
        <v>133</v>
      </c>
      <c r="H36" s="376" t="s">
        <v>133</v>
      </c>
      <c r="I36" s="376" t="s">
        <v>133</v>
      </c>
      <c r="J36" s="368" t="s">
        <v>133</v>
      </c>
      <c r="K36" s="368">
        <v>3.1</v>
      </c>
      <c r="L36" s="368">
        <v>10.3</v>
      </c>
      <c r="M36" s="368">
        <v>32.5</v>
      </c>
    </row>
    <row r="37" spans="1:13" s="3" customFormat="1" ht="1.5" customHeight="1">
      <c r="A37" s="395"/>
      <c r="B37" s="397"/>
      <c r="C37" s="397"/>
      <c r="D37" s="397"/>
      <c r="E37" s="397"/>
      <c r="F37" s="397"/>
      <c r="G37" s="397"/>
      <c r="H37" s="397"/>
      <c r="I37" s="397"/>
      <c r="J37" s="397"/>
      <c r="K37" s="397"/>
      <c r="L37" s="397"/>
      <c r="M37" s="157"/>
    </row>
    <row r="38" spans="1:12" s="199" customFormat="1" ht="15" customHeight="1">
      <c r="A38" s="198" t="s">
        <v>705</v>
      </c>
      <c r="B38" s="339"/>
      <c r="C38" s="339"/>
      <c r="D38" s="339"/>
      <c r="E38" s="339"/>
      <c r="F38" s="339"/>
      <c r="G38" s="339"/>
      <c r="H38" s="339"/>
      <c r="I38" s="339"/>
      <c r="J38" s="339"/>
      <c r="K38" s="339"/>
      <c r="L38" s="339"/>
    </row>
    <row r="39" spans="1:12" ht="12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</row>
    <row r="40" spans="1:12" ht="12">
      <c r="A40" s="79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</row>
  </sheetData>
  <sheetProtection/>
  <printOptions horizontalCentered="1"/>
  <pageMargins left="0.3937007874015748" right="0.3937007874015748" top="0.5511811023622047" bottom="0.5511811023622047" header="0.5118110236220472" footer="0.5118110236220472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현영남</dc:creator>
  <cp:keywords/>
  <dc:description/>
  <cp:lastModifiedBy>Owner</cp:lastModifiedBy>
  <cp:lastPrinted>2023-12-19T07:27:04Z</cp:lastPrinted>
  <dcterms:created xsi:type="dcterms:W3CDTF">2001-09-21T06:10:24Z</dcterms:created>
  <dcterms:modified xsi:type="dcterms:W3CDTF">2023-12-19T07:29:31Z</dcterms:modified>
  <cp:category/>
  <cp:version/>
  <cp:contentType/>
  <cp:contentStatus/>
</cp:coreProperties>
</file>