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20415" windowHeight="13080" tabRatio="798" firstSheet="1" activeTab="10"/>
  </bookViews>
  <sheets>
    <sheet name="1.환경오염배출사업장" sheetId="1" r:id="rId1"/>
    <sheet name="2.환경오염단속" sheetId="2" r:id="rId2"/>
    <sheet name="3.배출부과금 부과 및 징수현황" sheetId="3" r:id="rId3"/>
    <sheet name="4.보건환경검사" sheetId="4" r:id="rId4"/>
    <sheet name="5.쓰레기수거" sheetId="5" r:id="rId5"/>
    <sheet name="5-1.쓰레기수거(속)" sheetId="6" r:id="rId6"/>
    <sheet name="6.생활폐기물매립지" sheetId="7" r:id="rId7"/>
    <sheet name="7.하수및분뇨발생량 " sheetId="8" r:id="rId8"/>
    <sheet name="8.하수처리장 " sheetId="9" r:id="rId9"/>
    <sheet name="9.소규모하수처리장" sheetId="10" r:id="rId10"/>
    <sheet name="10.녹지현황" sheetId="11" r:id="rId11"/>
  </sheets>
  <externalReferences>
    <externalReference r:id="rId14"/>
    <externalReference r:id="rId15"/>
  </externalReferences>
  <definedNames>
    <definedName name="aaa" localSheetId="7">#REF!</definedName>
    <definedName name="aaa">#REF!</definedName>
    <definedName name="_xlnm.Print_Area" localSheetId="0">'1.환경오염배출사업장'!$A$1:$N$16</definedName>
    <definedName name="_xlnm.Print_Area" localSheetId="10">'10.녹지현황'!$A$1:$I$15</definedName>
    <definedName name="_xlnm.Print_Area" localSheetId="1">'2.환경오염단속'!$A$1:$M$22</definedName>
    <definedName name="_xlnm.Print_Area" localSheetId="2">'3.배출부과금 부과 및 징수현황'!$A$1:$G$16</definedName>
    <definedName name="_xlnm.Print_Area" localSheetId="3">'4.보건환경검사'!$A$1:$I$29</definedName>
    <definedName name="_xlnm.Print_Area" localSheetId="4">'5.쓰레기수거'!$A$1:$U$30</definedName>
    <definedName name="_xlnm.Print_Area" localSheetId="5">'5-1.쓰레기수거(속)'!$A$1:$M$17</definedName>
    <definedName name="_xlnm.Print_Area" localSheetId="6">'6.생활폐기물매립지'!$A$1:$F$17</definedName>
    <definedName name="_xlnm.Print_Area" localSheetId="7">'7.하수및분뇨발생량 '!$A$1:$V$34</definedName>
    <definedName name="_xlnm.Print_Area" localSheetId="8">'8.하수처리장 '!$A$1:$M$47</definedName>
    <definedName name="_xlnm.Print_Area" localSheetId="9">'9.소규모하수처리장'!$A$1:$Z$32</definedName>
  </definedNames>
  <calcPr fullCalcOnLoad="1"/>
</workbook>
</file>

<file path=xl/sharedStrings.xml><?xml version="1.0" encoding="utf-8"?>
<sst xmlns="http://schemas.openxmlformats.org/spreadsheetml/2006/main" count="866" uniqueCount="568">
  <si>
    <t>Total</t>
  </si>
  <si>
    <t>Temporary</t>
  </si>
  <si>
    <t xml:space="preserve"> </t>
  </si>
  <si>
    <t>(B/A)</t>
  </si>
  <si>
    <t>(%)</t>
  </si>
  <si>
    <t>Population</t>
  </si>
  <si>
    <t>Recycling</t>
  </si>
  <si>
    <t>Motor</t>
  </si>
  <si>
    <t>Hand</t>
  </si>
  <si>
    <t>Heavy</t>
  </si>
  <si>
    <t>Area</t>
  </si>
  <si>
    <t>equipment</t>
  </si>
  <si>
    <t>Total  landfill</t>
  </si>
  <si>
    <t>capacity</t>
  </si>
  <si>
    <t>amount</t>
  </si>
  <si>
    <t>Environmental Pollutant Emitting Facilities</t>
  </si>
  <si>
    <t>Class 1</t>
  </si>
  <si>
    <t>Class 2</t>
  </si>
  <si>
    <t>Class 3</t>
  </si>
  <si>
    <t>Class 4</t>
  </si>
  <si>
    <t>Class 5</t>
  </si>
  <si>
    <t>vibration</t>
  </si>
  <si>
    <t>facilities</t>
  </si>
  <si>
    <t>inspected</t>
  </si>
  <si>
    <t>violations</t>
  </si>
  <si>
    <t>Warnings</t>
  </si>
  <si>
    <t>suspension</t>
  </si>
  <si>
    <t>Abolish</t>
  </si>
  <si>
    <t>Number of</t>
  </si>
  <si>
    <t>Noise and</t>
  </si>
  <si>
    <t>Number</t>
  </si>
  <si>
    <t>Night soil treatment facility</t>
  </si>
  <si>
    <t>back country</t>
  </si>
  <si>
    <t>Treatment of</t>
  </si>
  <si>
    <t>Sludge</t>
  </si>
  <si>
    <t>Sewage &amp; Night Soil Discharge and Treatment</t>
  </si>
  <si>
    <t>Amount generated</t>
  </si>
  <si>
    <t>Out of  Treatment</t>
  </si>
  <si>
    <t>Capacity</t>
  </si>
  <si>
    <t>Amount of waste diposal</t>
  </si>
  <si>
    <t xml:space="preserve">       Waters of diposal</t>
  </si>
  <si>
    <t>Facility(Vehicles)</t>
  </si>
  <si>
    <t xml:space="preserve"> </t>
  </si>
  <si>
    <t>(B)</t>
  </si>
  <si>
    <t>(C)</t>
  </si>
  <si>
    <t>facility</t>
  </si>
  <si>
    <t>Relative</t>
  </si>
  <si>
    <t>Operation</t>
  </si>
  <si>
    <t>No. of</t>
  </si>
  <si>
    <t>Inner area of</t>
  </si>
  <si>
    <t>Outer area of</t>
  </si>
  <si>
    <t>Squat</t>
  </si>
  <si>
    <t>Flush</t>
  </si>
  <si>
    <t>Night  soil</t>
  </si>
  <si>
    <t>night soil of the</t>
  </si>
  <si>
    <t>Mecha-</t>
  </si>
  <si>
    <t>Biolo-</t>
  </si>
  <si>
    <t>Adva-</t>
  </si>
  <si>
    <t>treatment</t>
  </si>
  <si>
    <t>expense</t>
  </si>
  <si>
    <t>on</t>
  </si>
  <si>
    <t>Branch</t>
  </si>
  <si>
    <t>Main</t>
  </si>
  <si>
    <t>Water</t>
  </si>
  <si>
    <t>Company</t>
  </si>
  <si>
    <t>Less than</t>
  </si>
  <si>
    <t>Total</t>
  </si>
  <si>
    <t>sewage treatment</t>
  </si>
  <si>
    <t>toilet</t>
  </si>
  <si>
    <t>collected</t>
  </si>
  <si>
    <t>nical</t>
  </si>
  <si>
    <t>gical</t>
  </si>
  <si>
    <t>nced</t>
  </si>
  <si>
    <t>plants</t>
  </si>
  <si>
    <t>(Million won)</t>
  </si>
  <si>
    <t>method</t>
  </si>
  <si>
    <t>stream</t>
  </si>
  <si>
    <t>System</t>
  </si>
  <si>
    <t>3ton</t>
  </si>
  <si>
    <t>4.5ton</t>
  </si>
  <si>
    <t>8ton</t>
  </si>
  <si>
    <t>Others</t>
  </si>
  <si>
    <t>worker</t>
  </si>
  <si>
    <t>Waters of disposal</t>
  </si>
  <si>
    <t>Company of night soil collection &amp; delivery</t>
  </si>
  <si>
    <t>General Waste Landfill</t>
  </si>
  <si>
    <t>Current  landfill</t>
  </si>
  <si>
    <t>Residual  landfill</t>
  </si>
  <si>
    <t>of landfills</t>
  </si>
  <si>
    <t>Area of landfills</t>
  </si>
  <si>
    <t>Waste Collection and Disposal(Cont'd)</t>
  </si>
  <si>
    <t>Local gov.</t>
  </si>
  <si>
    <t>Service company</t>
  </si>
  <si>
    <t>Self-managed workplace</t>
  </si>
  <si>
    <t>Workers</t>
  </si>
  <si>
    <t>cars</t>
  </si>
  <si>
    <t>Health and Environmental Inspection</t>
  </si>
  <si>
    <t>Epidemiotogy</t>
  </si>
  <si>
    <t>Microbiology</t>
  </si>
  <si>
    <t>Drug</t>
  </si>
  <si>
    <t>Food</t>
  </si>
  <si>
    <t>Livestock product</t>
  </si>
  <si>
    <t>Environment</t>
  </si>
  <si>
    <t>Air quality</t>
  </si>
  <si>
    <t>Potable water</t>
  </si>
  <si>
    <t>Waste</t>
  </si>
  <si>
    <t>Marine</t>
  </si>
  <si>
    <t>Sub-total</t>
  </si>
  <si>
    <t>research</t>
  </si>
  <si>
    <t>test</t>
  </si>
  <si>
    <t>analysis</t>
  </si>
  <si>
    <t>preservation</t>
  </si>
  <si>
    <t>investigation</t>
  </si>
  <si>
    <t>Inspection and Administative Measures for Environmental Pollutant Emitting Facilities</t>
  </si>
  <si>
    <t>Amount of Sewage &amp; night soil generated</t>
  </si>
  <si>
    <t>No.of pollut-</t>
  </si>
  <si>
    <t>ant emitting</t>
  </si>
  <si>
    <t>No. of esta-</t>
  </si>
  <si>
    <t>blishment</t>
  </si>
  <si>
    <t>Order of</t>
  </si>
  <si>
    <t>repair</t>
  </si>
  <si>
    <t xml:space="preserve"> revoked</t>
  </si>
  <si>
    <t>License</t>
  </si>
  <si>
    <t>Small Sewage Treatment Plants</t>
  </si>
  <si>
    <t>Administrative  area</t>
  </si>
  <si>
    <t>Waste-collected area</t>
  </si>
  <si>
    <t>(%)</t>
  </si>
  <si>
    <t>Population ratio</t>
  </si>
  <si>
    <t>Amount of</t>
  </si>
  <si>
    <t>in the waste-</t>
  </si>
  <si>
    <t>discharged</t>
  </si>
  <si>
    <t>waste</t>
  </si>
  <si>
    <t>collected area</t>
  </si>
  <si>
    <t>disposal</t>
  </si>
  <si>
    <t>Accusation</t>
  </si>
  <si>
    <t>Accusation with</t>
  </si>
  <si>
    <t xml:space="preserve"> Imposition &amp; Collection of Pollution Charges</t>
  </si>
  <si>
    <t xml:space="preserve"> Greenlands</t>
  </si>
  <si>
    <t>Waste Collection and Disposal</t>
  </si>
  <si>
    <t>…</t>
  </si>
  <si>
    <t>-</t>
  </si>
  <si>
    <t>Disposal ratio</t>
  </si>
  <si>
    <t>Landfill</t>
  </si>
  <si>
    <t>Incineration</t>
  </si>
  <si>
    <t>Dumping at sea</t>
  </si>
  <si>
    <t>Others</t>
  </si>
  <si>
    <t>Operation</t>
  </si>
  <si>
    <t xml:space="preserve">Administrative </t>
  </si>
  <si>
    <t xml:space="preserve"> measures</t>
  </si>
  <si>
    <t>1. 환경오염물질 배출사업장</t>
  </si>
  <si>
    <t>자료 : 환경보호과</t>
  </si>
  <si>
    <t>2. 환경오염배출사업장 단속 및 행정조치</t>
  </si>
  <si>
    <t>3. 배출부과금 부과 및 징수현황</t>
  </si>
  <si>
    <t>자료 : 환경보호과, 「환경통계연감」</t>
  </si>
  <si>
    <t xml:space="preserve">  주 : 통계표 신설(2011년)</t>
  </si>
  <si>
    <t>4. 보 건 환 경 검 사 실 적</t>
  </si>
  <si>
    <t>자료 : 강원도 보건환경연구원</t>
  </si>
  <si>
    <t>5. 쓰 레 기 수 거</t>
  </si>
  <si>
    <t>쓰 레 기 수 거(속)</t>
  </si>
  <si>
    <t>자료 : 환경보호과</t>
  </si>
  <si>
    <t>6. 생 활 폐 기 물 매 립 지</t>
  </si>
  <si>
    <t>자료 : 환경보호과</t>
  </si>
  <si>
    <t>Sewage &amp; Night Soil Discharge and Treatment(Cont'd)</t>
  </si>
  <si>
    <t>7. 하수 및 분뇨발생량 및 처리현황</t>
  </si>
  <si>
    <t>하수 및 분뇨발생량 및 처리현황(속)</t>
  </si>
  <si>
    <t>10. 시설녹지현황</t>
  </si>
  <si>
    <t>자료 : 도시개발과, 한국토지주택공사「도시계획현황」</t>
  </si>
  <si>
    <t>8. 하 수 처 리 장</t>
  </si>
  <si>
    <t>Sewage Treatment Plants</t>
  </si>
  <si>
    <t>Capacity of plants</t>
  </si>
  <si>
    <t>Treatment amount</t>
  </si>
  <si>
    <t>9. 소 규 모  하 수 처 리 장</t>
  </si>
  <si>
    <t>소 규 모  하 수 처 리 장(속)</t>
  </si>
  <si>
    <t>Small Sewage Treatment Plants(Cont'd)</t>
  </si>
  <si>
    <t>처리방법</t>
  </si>
  <si>
    <t>생물학적</t>
  </si>
  <si>
    <t>(A)</t>
  </si>
  <si>
    <t>자료 : 환경보호과, 상하수도사업소</t>
  </si>
  <si>
    <t>소양강</t>
  </si>
  <si>
    <t>한강</t>
  </si>
  <si>
    <t>자료 : 상하수도사업소</t>
  </si>
  <si>
    <t>서 화 면</t>
  </si>
  <si>
    <t>기 린 면</t>
  </si>
  <si>
    <t>북   면</t>
  </si>
  <si>
    <t>남    면</t>
  </si>
  <si>
    <t>인제읍</t>
  </si>
  <si>
    <t>-</t>
  </si>
  <si>
    <t>System</t>
  </si>
  <si>
    <t>stream</t>
  </si>
  <si>
    <t>method</t>
  </si>
  <si>
    <t>(Million won)</t>
  </si>
  <si>
    <t>start</t>
  </si>
  <si>
    <t>Water</t>
  </si>
  <si>
    <t>Main</t>
  </si>
  <si>
    <t>Branch</t>
  </si>
  <si>
    <t>Operation</t>
  </si>
  <si>
    <t>expense</t>
  </si>
  <si>
    <t>tion</t>
  </si>
  <si>
    <t>opera-</t>
  </si>
  <si>
    <t>Waters of disposal</t>
  </si>
  <si>
    <t>Relative treatment plants</t>
  </si>
  <si>
    <t>Sewage Treatment Plants(Cont'd)</t>
  </si>
  <si>
    <t>하 수 처 리 장(속)</t>
  </si>
  <si>
    <t>…</t>
  </si>
  <si>
    <t>Advanced</t>
  </si>
  <si>
    <t>Biological</t>
  </si>
  <si>
    <t>Mechanical</t>
  </si>
  <si>
    <t>Treatment</t>
  </si>
  <si>
    <t>자료 : 상하수도사업소</t>
  </si>
  <si>
    <t>NPR</t>
  </si>
  <si>
    <t>방동(밤골)
마을하수도</t>
  </si>
  <si>
    <t>기린면 방동리 124</t>
  </si>
  <si>
    <t>PSBR</t>
  </si>
  <si>
    <t>NIX-MBR</t>
  </si>
  <si>
    <t>SMMIAR</t>
  </si>
  <si>
    <t>HANT</t>
  </si>
  <si>
    <t>SBF</t>
  </si>
  <si>
    <t>KSBNR</t>
  </si>
  <si>
    <t>BSTS-Ⅱ</t>
  </si>
  <si>
    <t>SBR</t>
  </si>
  <si>
    <t>자연여과형 
접촉폭기법</t>
  </si>
  <si>
    <t>A2O</t>
  </si>
  <si>
    <t>용대2리
마을하수도</t>
  </si>
  <si>
    <t>System</t>
  </si>
  <si>
    <t>stream</t>
  </si>
  <si>
    <t>method</t>
  </si>
  <si>
    <t>(Million won)</t>
  </si>
  <si>
    <t>start</t>
  </si>
  <si>
    <t>Advanced</t>
  </si>
  <si>
    <t>Biological</t>
  </si>
  <si>
    <t>Mechanical</t>
  </si>
  <si>
    <t>Water</t>
  </si>
  <si>
    <t>Main</t>
  </si>
  <si>
    <t>Branch</t>
  </si>
  <si>
    <t>Operation</t>
  </si>
  <si>
    <t>expense</t>
  </si>
  <si>
    <t>Treatment</t>
  </si>
  <si>
    <t>생태조사</t>
  </si>
  <si>
    <t>환경안전</t>
  </si>
  <si>
    <t>역학조사</t>
  </si>
  <si>
    <t>research</t>
  </si>
  <si>
    <t>소계</t>
  </si>
  <si>
    <t>Sub-total</t>
  </si>
  <si>
    <t>계</t>
  </si>
  <si>
    <t>Total</t>
  </si>
  <si>
    <t xml:space="preserve">보 건 분 야     </t>
  </si>
  <si>
    <t>Health fields</t>
  </si>
  <si>
    <t>Ecological</t>
  </si>
  <si>
    <t>Survey</t>
  </si>
  <si>
    <t>Environment Safty</t>
  </si>
  <si>
    <t>북   면</t>
  </si>
  <si>
    <t>Sludge from septic tank</t>
  </si>
  <si>
    <t>or sewage treatment</t>
  </si>
  <si>
    <t>단위 : 개소</t>
  </si>
  <si>
    <t>계</t>
  </si>
  <si>
    <t>연    별</t>
  </si>
  <si>
    <t>대기(가스·먼지·매연 및 악취)
Air pollution(gas, dust, soot and bad smell)</t>
  </si>
  <si>
    <t>수   질(폐수)   
Water pollution(waste water)</t>
  </si>
  <si>
    <t>소음 및 
진동</t>
  </si>
  <si>
    <t>1    종</t>
  </si>
  <si>
    <t>2    종</t>
  </si>
  <si>
    <t>3    종</t>
  </si>
  <si>
    <t>4    종</t>
  </si>
  <si>
    <t>5    종</t>
  </si>
  <si>
    <t>읍면별</t>
  </si>
  <si>
    <t>단위 : 개소, 건</t>
  </si>
  <si>
    <t>배출업소</t>
  </si>
  <si>
    <t>단속업소</t>
  </si>
  <si>
    <t>위반업소</t>
  </si>
  <si>
    <t>행 정 처 분 내 역       Administrative actions taken</t>
  </si>
  <si>
    <t>병과고발(B)</t>
  </si>
  <si>
    <t>경   고</t>
  </si>
  <si>
    <t>개선명령</t>
  </si>
  <si>
    <t>조업정지</t>
  </si>
  <si>
    <t>허가취소</t>
  </si>
  <si>
    <t>폐쇄명령</t>
  </si>
  <si>
    <t>순수고발</t>
  </si>
  <si>
    <t>기 타</t>
  </si>
  <si>
    <t>읍면별</t>
  </si>
  <si>
    <t>인제읍</t>
  </si>
  <si>
    <t>남면</t>
  </si>
  <si>
    <t>북면</t>
  </si>
  <si>
    <t>기린면</t>
  </si>
  <si>
    <t>서화면</t>
  </si>
  <si>
    <t>상남면</t>
  </si>
  <si>
    <t>연    별</t>
  </si>
  <si>
    <t>단위 : 백만원</t>
  </si>
  <si>
    <t>연    별</t>
  </si>
  <si>
    <t>총부과
Total imposition</t>
  </si>
  <si>
    <t>총징수
Total collection</t>
  </si>
  <si>
    <t>대기
Air</t>
  </si>
  <si>
    <t>수질
Water</t>
  </si>
  <si>
    <t>부과
Imposition</t>
  </si>
  <si>
    <t>징수
Collection</t>
  </si>
  <si>
    <t>단위 : 건</t>
  </si>
  <si>
    <t>미생물검사</t>
  </si>
  <si>
    <t>약품분석</t>
  </si>
  <si>
    <t>식품분석</t>
  </si>
  <si>
    <t>축산물분석</t>
  </si>
  <si>
    <r>
      <t>연    별</t>
    </r>
  </si>
  <si>
    <t>환    경    분    야                       Environment  fields</t>
  </si>
  <si>
    <t>소    계</t>
  </si>
  <si>
    <t>환경조사</t>
  </si>
  <si>
    <t>대기보전</t>
  </si>
  <si>
    <t>수질검사</t>
  </si>
  <si>
    <t>폐기물분석</t>
  </si>
  <si>
    <t>해양조사</t>
  </si>
  <si>
    <t>단위 : ㎢, 명, 톤/일</t>
  </si>
  <si>
    <t>행정구역(A)</t>
  </si>
  <si>
    <t>청소구역(B)</t>
  </si>
  <si>
    <t>수거지인구율</t>
  </si>
  <si>
    <t>배출량(C)</t>
  </si>
  <si>
    <t>처리량(D)</t>
  </si>
  <si>
    <t>수   거   처   리         By type of waste disposal</t>
  </si>
  <si>
    <t>폐        기        물           Wastes</t>
  </si>
  <si>
    <t>면 적</t>
  </si>
  <si>
    <t>인 구</t>
  </si>
  <si>
    <t>생활폐기물     Domestic wastes</t>
  </si>
  <si>
    <t>사업장배출시설폐기물     Industrial wastes</t>
  </si>
  <si>
    <t>발생량</t>
  </si>
  <si>
    <t>매립</t>
  </si>
  <si>
    <t>소각</t>
  </si>
  <si>
    <t>재활용</t>
  </si>
  <si>
    <t>해역배출</t>
  </si>
  <si>
    <t>연    별</t>
  </si>
  <si>
    <t>수거율(D/C)</t>
  </si>
  <si>
    <t>수   거   처   리         By type of waste disposal</t>
  </si>
  <si>
    <t>계</t>
  </si>
  <si>
    <t>매립</t>
  </si>
  <si>
    <t>소각</t>
  </si>
  <si>
    <t>재활용</t>
  </si>
  <si>
    <t>해역배출</t>
  </si>
  <si>
    <t>기타</t>
  </si>
  <si>
    <t>폐        기        물           Wastes</t>
  </si>
  <si>
    <t>건설폐기물     Construction wastes</t>
  </si>
  <si>
    <t>지정폐기물     Specified wastes</t>
  </si>
  <si>
    <t>발생량</t>
  </si>
  <si>
    <t>매립</t>
  </si>
  <si>
    <t>해역</t>
  </si>
  <si>
    <t>전년도</t>
  </si>
  <si>
    <t>해당연도</t>
  </si>
  <si>
    <t>기  타</t>
  </si>
  <si>
    <t>배출</t>
  </si>
  <si>
    <t>이월양</t>
  </si>
  <si>
    <t>보관량</t>
  </si>
  <si>
    <t>단위 : 명, 대</t>
  </si>
  <si>
    <t>지 방 자 치 단 체</t>
  </si>
  <si>
    <t>대  행  업  체</t>
  </si>
  <si>
    <t>자 가 처 리 업 소</t>
  </si>
  <si>
    <t>인 원</t>
  </si>
  <si>
    <t>장   비        Equipment</t>
  </si>
  <si>
    <t>장   비</t>
  </si>
  <si>
    <t>차량</t>
  </si>
  <si>
    <t>손수레</t>
  </si>
  <si>
    <t>중장비</t>
  </si>
  <si>
    <r>
      <t>연   별</t>
    </r>
  </si>
  <si>
    <t>개   소</t>
  </si>
  <si>
    <t>매립지면적</t>
  </si>
  <si>
    <t>총매립용량</t>
  </si>
  <si>
    <t>기매립량</t>
  </si>
  <si>
    <t>잔여매립</t>
  </si>
  <si>
    <t>(㎡)</t>
  </si>
  <si>
    <t>(㎥)</t>
  </si>
  <si>
    <t>가능량(㎥)</t>
  </si>
  <si>
    <t>읍면동</t>
  </si>
  <si>
    <t>인제</t>
  </si>
  <si>
    <t>인제</t>
  </si>
  <si>
    <t>자체</t>
  </si>
  <si>
    <t>북한강</t>
  </si>
  <si>
    <t>인제</t>
  </si>
  <si>
    <t>자체</t>
  </si>
  <si>
    <t>소양강</t>
  </si>
  <si>
    <t>북한강</t>
  </si>
  <si>
    <t>한강</t>
  </si>
  <si>
    <t>자체</t>
  </si>
  <si>
    <t>소양강</t>
  </si>
  <si>
    <t>하수 및 분뇨 발생량</t>
  </si>
  <si>
    <t>하  수     Sewage</t>
  </si>
  <si>
    <t>분          뇨       Night soil</t>
  </si>
  <si>
    <t>분           뇨         Night soil</t>
  </si>
  <si>
    <t>발 생 량</t>
  </si>
  <si>
    <t>처리대상량(㎥/일)</t>
  </si>
  <si>
    <t>처리대상제외</t>
  </si>
  <si>
    <t>Target  treatment  volume(㎥/day)</t>
  </si>
  <si>
    <t>계</t>
  </si>
  <si>
    <t>하수처리</t>
  </si>
  <si>
    <t>계(A)</t>
  </si>
  <si>
    <t>수거식</t>
  </si>
  <si>
    <t>수세식</t>
  </si>
  <si>
    <t>계(D)</t>
  </si>
  <si>
    <t>수거분뇨</t>
  </si>
  <si>
    <t xml:space="preserve">정화조 · </t>
  </si>
  <si>
    <t>오·벽지</t>
  </si>
  <si>
    <t>정화조등</t>
  </si>
  <si>
    <t>구역내</t>
  </si>
  <si>
    <t>구역외</t>
  </si>
  <si>
    <t>오수처리오니</t>
  </si>
  <si>
    <t>분 뇨</t>
  </si>
  <si>
    <t>에서 처리</t>
  </si>
  <si>
    <t xml:space="preserve">분뇨처리시설   </t>
  </si>
  <si>
    <t>분뇨수집·운반업체</t>
  </si>
  <si>
    <t>시설명</t>
  </si>
  <si>
    <t>시설용량 (㎥/일)</t>
  </si>
  <si>
    <t>처리량 (㎥/일)</t>
  </si>
  <si>
    <t>연   계</t>
  </si>
  <si>
    <t>사업비</t>
  </si>
  <si>
    <t>운 영</t>
  </si>
  <si>
    <t>방류수역</t>
  </si>
  <si>
    <t>시설(차량)현황(대수)</t>
  </si>
  <si>
    <t>처리장명</t>
  </si>
  <si>
    <t>(백만원)</t>
  </si>
  <si>
    <t>방 법</t>
  </si>
  <si>
    <t>업체수</t>
  </si>
  <si>
    <t>종사</t>
  </si>
  <si>
    <t>물리적</t>
  </si>
  <si>
    <t>생물</t>
  </si>
  <si>
    <t>고 도</t>
  </si>
  <si>
    <t>지 류</t>
  </si>
  <si>
    <t>본 류</t>
  </si>
  <si>
    <t>수 계</t>
  </si>
  <si>
    <t>3톤이하</t>
  </si>
  <si>
    <t>4.5톤</t>
  </si>
  <si>
    <t>8톤이하</t>
  </si>
  <si>
    <t>기 타</t>
  </si>
  <si>
    <t>인원</t>
  </si>
  <si>
    <t>학적</t>
  </si>
  <si>
    <t>이하</t>
  </si>
  <si>
    <t>인제</t>
  </si>
  <si>
    <t>소양강</t>
  </si>
  <si>
    <t>북한강</t>
  </si>
  <si>
    <t>한강</t>
  </si>
  <si>
    <t>인제</t>
  </si>
  <si>
    <t>자체</t>
  </si>
  <si>
    <t>소양강</t>
  </si>
  <si>
    <t>북한강</t>
  </si>
  <si>
    <t>한강</t>
  </si>
  <si>
    <t>연  별</t>
  </si>
  <si>
    <t>소재지</t>
  </si>
  <si>
    <t>시설용량 (㎥/일)</t>
  </si>
  <si>
    <t>처리량 (㎥/일)</t>
  </si>
  <si>
    <t>처리방법</t>
  </si>
  <si>
    <t>물리적</t>
  </si>
  <si>
    <t>생물</t>
  </si>
  <si>
    <t>고도</t>
  </si>
  <si>
    <t>학적</t>
  </si>
  <si>
    <t>시설별</t>
  </si>
  <si>
    <t>인제읍</t>
  </si>
  <si>
    <t>인제읍 남북리 520-2</t>
  </si>
  <si>
    <t>남    면</t>
  </si>
  <si>
    <t>남면 신남리 437</t>
  </si>
  <si>
    <t>북   면</t>
  </si>
  <si>
    <t>북면 원통리 848-1</t>
  </si>
  <si>
    <t>북면 용대2리 1718-1</t>
  </si>
  <si>
    <t>기 린 면</t>
  </si>
  <si>
    <t>기린면 현리 470-1</t>
  </si>
  <si>
    <t>서 화 면</t>
  </si>
  <si>
    <t>서화면 천도리 711</t>
  </si>
  <si>
    <t>(백만원)</t>
  </si>
  <si>
    <t>방 법</t>
  </si>
  <si>
    <t>소독방법</t>
  </si>
  <si>
    <t>분 뇨</t>
  </si>
  <si>
    <t>축 산</t>
  </si>
  <si>
    <t>침출수</t>
  </si>
  <si>
    <t>기 타</t>
  </si>
  <si>
    <t>지 류</t>
  </si>
  <si>
    <t>본 류</t>
  </si>
  <si>
    <t>수 계</t>
  </si>
  <si>
    <t>시설별</t>
  </si>
  <si>
    <t>개시일</t>
  </si>
  <si>
    <t>연  별</t>
  </si>
  <si>
    <t>연계처리량 (㎥/일)</t>
  </si>
  <si>
    <t>가  동</t>
  </si>
  <si>
    <t>사업비</t>
  </si>
  <si>
    <t>운 영</t>
  </si>
  <si>
    <t>방류수</t>
  </si>
  <si>
    <t>방류수역</t>
  </si>
  <si>
    <t>개시일</t>
  </si>
  <si>
    <t>연계처리량 (㎥/일) Relative treatment plants</t>
  </si>
  <si>
    <t>물리적</t>
  </si>
  <si>
    <t>고도</t>
  </si>
  <si>
    <t>생물</t>
  </si>
  <si>
    <t>학적</t>
  </si>
  <si>
    <t xml:space="preserve"> 북면 용대2리 530 </t>
  </si>
  <si>
    <t>서화
마을하수도</t>
  </si>
  <si>
    <t xml:space="preserve"> 서화면 서화2리 1034-5</t>
  </si>
  <si>
    <t>상남
마을하수도</t>
  </si>
  <si>
    <t xml:space="preserve"> 상남면 상남1리 109</t>
  </si>
  <si>
    <t>어론(절골)
마을하수도</t>
  </si>
  <si>
    <t xml:space="preserve"> 남면 어론리 827</t>
  </si>
  <si>
    <t>서리(양지말)
마을하수도</t>
  </si>
  <si>
    <t xml:space="preserve"> 기린면 서1리 455</t>
  </si>
  <si>
    <t>고사리(텃말)
마을하수도</t>
  </si>
  <si>
    <t xml:space="preserve"> 인제읍 고사리 577</t>
  </si>
  <si>
    <t>월학(송학동)
마을하수도</t>
  </si>
  <si>
    <t xml:space="preserve"> 북면 월학리 2421-4</t>
  </si>
  <si>
    <t>방동(도채동)
마을하수도</t>
  </si>
  <si>
    <t xml:space="preserve"> 기린면 방동리 512-12</t>
  </si>
  <si>
    <t>군량밭
마을하수도</t>
  </si>
  <si>
    <t xml:space="preserve"> 인제읍 귀둔리 991-1</t>
  </si>
  <si>
    <t>한계(민박촌)
마을하수도</t>
  </si>
  <si>
    <t xml:space="preserve"> 북면 한계리 458-7</t>
  </si>
  <si>
    <t>한계2리
마을하수도</t>
  </si>
  <si>
    <t xml:space="preserve"> 북면 한계2리 1554</t>
  </si>
  <si>
    <t>월학(구미동)
마을하수도</t>
  </si>
  <si>
    <t xml:space="preserve"> 북면 월학리 2405-1</t>
  </si>
  <si>
    <t>덕산
마을하수도</t>
  </si>
  <si>
    <t xml:space="preserve"> 인제읍 덕산리 1071-3</t>
  </si>
  <si>
    <t>한계
마을하수도</t>
  </si>
  <si>
    <t xml:space="preserve"> 북면 한계리 1056-25</t>
  </si>
  <si>
    <t>용대3리
마을하수도</t>
  </si>
  <si>
    <t xml:space="preserve"> 북면 용대리 400-1</t>
  </si>
  <si>
    <t>서흥
마을하수도</t>
  </si>
  <si>
    <t xml:space="preserve"> 서화면 서흥리 318</t>
  </si>
  <si>
    <t>단위 : 개소, ㎡</t>
  </si>
  <si>
    <t>연    별</t>
  </si>
  <si>
    <t>계
Total</t>
  </si>
  <si>
    <t>완충녹지
Buffer greenlands</t>
  </si>
  <si>
    <t>경관녹지
Scenery greenlands</t>
  </si>
  <si>
    <t>연결녹지
Connection greenlands</t>
  </si>
  <si>
    <t>개소
Number of greenlands</t>
  </si>
  <si>
    <t>면적
Area of 
Greenlands</t>
  </si>
  <si>
    <t>48166</t>
  </si>
  <si>
    <t>suspension</t>
  </si>
  <si>
    <t>on use</t>
  </si>
  <si>
    <t>사용중지</t>
  </si>
  <si>
    <t>부과
Imposition</t>
  </si>
  <si>
    <t>징수
Collection</t>
  </si>
  <si>
    <t xml:space="preserve"> - </t>
  </si>
  <si>
    <t>1645.18</t>
  </si>
  <si>
    <t>1435.13</t>
  </si>
  <si>
    <t>0.04</t>
  </si>
  <si>
    <t>인제</t>
  </si>
  <si>
    <t>한강</t>
  </si>
  <si>
    <t>북한강</t>
  </si>
  <si>
    <t>민간
(대행)</t>
  </si>
  <si>
    <t>민간
(대행)</t>
  </si>
  <si>
    <t>자외선</t>
  </si>
  <si>
    <t>인북천</t>
  </si>
  <si>
    <t>내린천</t>
  </si>
  <si>
    <t>인북천</t>
  </si>
  <si>
    <t>어론천</t>
  </si>
  <si>
    <t>북한강</t>
  </si>
  <si>
    <t>한강</t>
  </si>
  <si>
    <t>03.05.20.</t>
  </si>
  <si>
    <t>11.03.11.</t>
  </si>
  <si>
    <t>06.12.20.</t>
  </si>
  <si>
    <t>11.02.26.</t>
  </si>
  <si>
    <t>03.10.30.</t>
  </si>
  <si>
    <t>11.02.26.</t>
  </si>
  <si>
    <t>자외선</t>
  </si>
  <si>
    <t xml:space="preserve"> </t>
  </si>
  <si>
    <t>500</t>
  </si>
  <si>
    <t>108</t>
  </si>
  <si>
    <t>828</t>
  </si>
  <si>
    <t>226</t>
  </si>
  <si>
    <t>436</t>
  </si>
  <si>
    <t>401</t>
  </si>
  <si>
    <t>1400</t>
  </si>
  <si>
    <t>2763</t>
  </si>
  <si>
    <t>2146</t>
  </si>
  <si>
    <t>2691</t>
  </si>
  <si>
    <t>1490</t>
  </si>
  <si>
    <t>386</t>
  </si>
  <si>
    <t>민간위탁</t>
  </si>
  <si>
    <t>UV소독</t>
  </si>
  <si>
    <t>북천</t>
  </si>
  <si>
    <t>내린천</t>
  </si>
  <si>
    <t>어론천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</si>
</sst>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;&quot;₩&quot;\-#,##0"/>
    <numFmt numFmtId="177" formatCode="&quot;₩&quot;#,##0;[Red]&quot;₩&quot;\-#,##0"/>
    <numFmt numFmtId="178" formatCode="&quot;₩&quot;#,##0.00;&quot;₩&quot;\-#,##0.00"/>
    <numFmt numFmtId="179" formatCode="&quot;₩&quot;#,##0.00;[Red]&quot;₩&quot;\-#,##0.00"/>
    <numFmt numFmtId="180" formatCode="_ &quot;₩&quot;* #,##0_ ;_ &quot;₩&quot;* \-#,##0_ ;_ &quot;₩&quot;* &quot;-&quot;_ ;_ @_ "/>
    <numFmt numFmtId="181" formatCode="_ * #,##0_ ;_ * \-#,##0_ ;_ * &quot;-&quot;_ ;_ @_ "/>
    <numFmt numFmtId="182" formatCode="_ &quot;₩&quot;* #,##0.00_ ;_ &quot;₩&quot;* \-#,##0.00_ ;_ &quot;₩&quot;* &quot;-&quot;??_ ;_ @_ "/>
    <numFmt numFmtId="183" formatCode="_ * #,##0.00_ ;_ * \-#,##0.00_ ;_ * &quot;-&quot;??_ ;_ @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_(\ * #,##0\)_ ;_(\ * \-#,##0\)_ ;_ * &quot;-&quot;_ ;_ @_ "/>
    <numFmt numFmtId="188" formatCode="_(* #,##0\)_ ;_(* \-#,##0\)_ ;_ * &quot;-&quot;_ ;_ @_ "/>
    <numFmt numFmtId="189" formatCode="\(_*\ #,##0\)_ ;\(_*\ \-#,##0\)_ ;_ * &quot;-&quot;_ ;_ @_ "/>
    <numFmt numFmtId="190" formatCode="\(_ #,##0\)_ ;\(_*\ \-#,##0\)_ ;_ * &quot;-&quot;_ ;_ @_ "/>
    <numFmt numFmtId="191" formatCode="_-* #,##0.0_-;\-* #,##0.0_-;_-* &quot;-&quot;?_-;_-@_-"/>
    <numFmt numFmtId="192" formatCode="#,##0_);[Red]\(#,##0\)"/>
    <numFmt numFmtId="193" formatCode="0.0"/>
    <numFmt numFmtId="194" formatCode="#,##0.0"/>
    <numFmt numFmtId="195" formatCode="_ * #,##0.0_ ;_ * \-#,##0.0_ ;_ * &quot;-&quot;??_ ;_ @_ "/>
    <numFmt numFmtId="196" formatCode="_ * #,##0_ ;_ * \-#,##0_ ;_ * &quot;-&quot;??_ ;_ @_ "/>
    <numFmt numFmtId="197" formatCode="_ * #,##0.0000_ ;_ * \-#,##0.0000_ ;_ * &quot;-&quot;_ ;_ @_ "/>
    <numFmt numFmtId="198" formatCode="_-* #,##0.0_-;\-* #,##0.0_-;_-* &quot;-&quot;_-;_-@_-"/>
    <numFmt numFmtId="199" formatCode="0_);[Red]\(0\)"/>
    <numFmt numFmtId="200" formatCode="0_ "/>
    <numFmt numFmtId="201" formatCode="#,##0_ "/>
    <numFmt numFmtId="202" formatCode="_-* #,##0.000_-;\-* #,##0.000_-;_-* &quot;-&quot;???_-;_-@_-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00_);[Red]\(0.000\)"/>
    <numFmt numFmtId="209" formatCode="#,##0.0_);[Red]\(#,##0.0\)"/>
    <numFmt numFmtId="210" formatCode="#,##0.0_ "/>
    <numFmt numFmtId="211" formatCode="_-* #,##0.00_-;\-* #,##0.00_-;_-* &quot;-&quot;???_-;_-@_-"/>
    <numFmt numFmtId="212" formatCode="_-* #,##0.0_-;\-* #,##0.0_-;_-* &quot;-&quot;???_-;_-@_-"/>
    <numFmt numFmtId="213" formatCode="_-* #,##0_-;\-* #,##0_-;_-* &quot;-&quot;???_-;_-@_-"/>
    <numFmt numFmtId="214" formatCode="#,##0.00_);[Red]\(#,##0.00\)"/>
    <numFmt numFmtId="215" formatCode="0.0_);[Red]\(0.0\)"/>
    <numFmt numFmtId="216" formatCode="_-* #,##0_-;\-* #,##0_-;_-* &quot;-&quot;??_-;_-@_-"/>
    <numFmt numFmtId="217" formatCode="0.0_);\(0.0\)"/>
    <numFmt numFmtId="218" formatCode="0.00_);[Red]\(0.00\)"/>
    <numFmt numFmtId="219" formatCode="#,##0.000_ "/>
    <numFmt numFmtId="220" formatCode="yyyy&quot;-&quot;m&quot;-&quot;d;@"/>
    <numFmt numFmtId="221" formatCode="_-* #,##0.00_-;\-* #,##0.00_-;_-* &quot;-&quot;?_-;_-@_-"/>
    <numFmt numFmtId="222" formatCode="_-* #,##0.0000_-;\-* #,##0.0000_-;_-* &quot;-&quot;????_-;_-@_-"/>
    <numFmt numFmtId="223" formatCode="_-* #,##0.000000_-;\-* #,##0.000000_-;_-* &quot;-&quot;??????_-;_-@_-"/>
    <numFmt numFmtId="224" formatCode="#,##0;[Red]#,##0"/>
  </numFmts>
  <fonts count="73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b/>
      <sz val="20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돋움"/>
      <family val="3"/>
    </font>
    <font>
      <sz val="8"/>
      <name val="바탕체"/>
      <family val="1"/>
    </font>
    <font>
      <sz val="9"/>
      <name val="바탕체"/>
      <family val="1"/>
    </font>
    <font>
      <u val="single"/>
      <sz val="10"/>
      <color indexed="12"/>
      <name val="바탕체"/>
      <family val="1"/>
    </font>
    <font>
      <u val="single"/>
      <sz val="10"/>
      <color indexed="36"/>
      <name val="바탕체"/>
      <family val="1"/>
    </font>
    <font>
      <sz val="20"/>
      <name val="바탕체"/>
      <family val="1"/>
    </font>
    <font>
      <sz val="8"/>
      <name val="돋움"/>
      <family val="3"/>
    </font>
    <font>
      <sz val="11"/>
      <name val="돋움"/>
      <family val="3"/>
    </font>
    <font>
      <sz val="9"/>
      <name val="Arial Narrow"/>
      <family val="2"/>
    </font>
    <font>
      <sz val="10"/>
      <color indexed="12"/>
      <name val="바탕체"/>
      <family val="1"/>
    </font>
    <font>
      <sz val="12"/>
      <name val="바탕체"/>
      <family val="1"/>
    </font>
    <font>
      <sz val="20"/>
      <name val="Arial Narrow"/>
      <family val="2"/>
    </font>
    <font>
      <sz val="8"/>
      <name val="Arial Narrow"/>
      <family val="2"/>
    </font>
    <font>
      <sz val="12"/>
      <name val="Times"/>
      <family val="1"/>
    </font>
    <font>
      <sz val="12"/>
      <name val="Times New Roman"/>
      <family val="1"/>
    </font>
    <font>
      <sz val="20"/>
      <name val="HY견명조"/>
      <family val="1"/>
    </font>
    <font>
      <b/>
      <sz val="20"/>
      <name val="HY중고딕"/>
      <family val="1"/>
    </font>
    <font>
      <sz val="10"/>
      <name val="HY중고딕"/>
      <family val="1"/>
    </font>
    <font>
      <sz val="9"/>
      <name val="HY중고딕"/>
      <family val="1"/>
    </font>
    <font>
      <sz val="10"/>
      <name val="굴림"/>
      <family val="3"/>
    </font>
    <font>
      <sz val="9"/>
      <name val="굴림"/>
      <family val="3"/>
    </font>
    <font>
      <sz val="10"/>
      <name val="MD아트체"/>
      <family val="1"/>
    </font>
    <font>
      <b/>
      <sz val="10"/>
      <name val="굴림"/>
      <family val="3"/>
    </font>
    <font>
      <sz val="20"/>
      <name val="HY중고딕"/>
      <family val="1"/>
    </font>
    <font>
      <b/>
      <sz val="11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1"/>
      <color indexed="20"/>
      <name val="맑은 고딕"/>
      <family val="3"/>
    </font>
    <font>
      <sz val="11"/>
      <color indexed="19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b/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19" fillId="0" borderId="0" applyFont="0" applyFill="0" applyBorder="0" applyAlignment="0" applyProtection="0"/>
    <xf numFmtId="22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6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31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70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</cellStyleXfs>
  <cellXfs count="57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1" fontId="7" fillId="0" borderId="0" xfId="48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1" fontId="7" fillId="0" borderId="0" xfId="48" applyFont="1" applyFill="1" applyBorder="1" applyAlignment="1" applyProtection="1">
      <alignment horizontal="right" vertical="center"/>
      <protection/>
    </xf>
    <xf numFmtId="181" fontId="7" fillId="0" borderId="0" xfId="48" applyFont="1" applyFill="1" applyBorder="1" applyAlignment="1" applyProtection="1">
      <alignment horizontal="center" vertical="center"/>
      <protection/>
    </xf>
    <xf numFmtId="184" fontId="7" fillId="33" borderId="0" xfId="48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7" fillId="0" borderId="0" xfId="75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192" fontId="7" fillId="0" borderId="0" xfId="75" applyNumberFormat="1" applyFont="1" applyFill="1" applyBorder="1" applyAlignment="1">
      <alignment horizontal="left" vertical="center" shrinkToFit="1"/>
      <protection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/>
    </xf>
    <xf numFmtId="41" fontId="28" fillId="33" borderId="16" xfId="0" applyNumberFormat="1" applyFont="1" applyFill="1" applyBorder="1" applyAlignment="1">
      <alignment horizontal="center"/>
    </xf>
    <xf numFmtId="41" fontId="28" fillId="33" borderId="0" xfId="0" applyNumberFormat="1" applyFont="1" applyFill="1" applyBorder="1" applyAlignment="1">
      <alignment/>
    </xf>
    <xf numFmtId="41" fontId="28" fillId="33" borderId="0" xfId="0" applyNumberFormat="1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28" fillId="0" borderId="17" xfId="0" applyFont="1" applyFill="1" applyBorder="1" applyAlignment="1">
      <alignment horizontal="centerContinuous" vertical="center" shrinkToFit="1"/>
    </xf>
    <xf numFmtId="181" fontId="28" fillId="33" borderId="0" xfId="48" applyFont="1" applyFill="1" applyAlignment="1" applyProtection="1">
      <alignment/>
      <protection/>
    </xf>
    <xf numFmtId="41" fontId="28" fillId="33" borderId="0" xfId="0" applyNumberFormat="1" applyFont="1" applyFill="1" applyAlignment="1">
      <alignment/>
    </xf>
    <xf numFmtId="181" fontId="28" fillId="33" borderId="0" xfId="48" applyFont="1" applyFill="1" applyBorder="1" applyAlignment="1" applyProtection="1">
      <alignment/>
      <protection/>
    </xf>
    <xf numFmtId="198" fontId="28" fillId="33" borderId="0" xfId="71" applyNumberFormat="1" applyFont="1" applyFill="1" applyBorder="1" applyAlignment="1" applyProtection="1">
      <alignment horizontal="right"/>
      <protection/>
    </xf>
    <xf numFmtId="198" fontId="28" fillId="33" borderId="0" xfId="52" applyNumberFormat="1" applyFont="1" applyFill="1" applyBorder="1" applyAlignment="1" applyProtection="1">
      <alignment horizontal="right"/>
      <protection locked="0"/>
    </xf>
    <xf numFmtId="0" fontId="28" fillId="0" borderId="1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181" fontId="28" fillId="0" borderId="0" xfId="48" applyFont="1" applyFill="1" applyAlignment="1" applyProtection="1">
      <alignment horizontal="right" vertical="center"/>
      <protection/>
    </xf>
    <xf numFmtId="0" fontId="28" fillId="33" borderId="11" xfId="0" applyFont="1" applyFill="1" applyBorder="1" applyAlignment="1">
      <alignment horizontal="center" vertical="center"/>
    </xf>
    <xf numFmtId="41" fontId="28" fillId="33" borderId="16" xfId="49" applyNumberFormat="1" applyFont="1" applyFill="1" applyBorder="1" applyAlignment="1" applyProtection="1">
      <alignment horizontal="center" vertical="center"/>
      <protection/>
    </xf>
    <xf numFmtId="41" fontId="28" fillId="33" borderId="0" xfId="49" applyNumberFormat="1" applyFont="1" applyFill="1" applyBorder="1" applyAlignment="1" applyProtection="1">
      <alignment horizontal="center" vertical="center"/>
      <protection/>
    </xf>
    <xf numFmtId="41" fontId="28" fillId="33" borderId="0" xfId="55" applyNumberFormat="1" applyFont="1" applyFill="1" applyBorder="1" applyAlignment="1" applyProtection="1">
      <alignment horizontal="center" vertical="center"/>
      <protection locked="0"/>
    </xf>
    <xf numFmtId="41" fontId="28" fillId="33" borderId="0" xfId="74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181" fontId="28" fillId="33" borderId="18" xfId="48" applyFont="1" applyFill="1" applyBorder="1" applyAlignment="1" applyProtection="1">
      <alignment horizontal="right" vertical="center"/>
      <protection/>
    </xf>
    <xf numFmtId="0" fontId="28" fillId="33" borderId="19" xfId="0" applyFont="1" applyFill="1" applyBorder="1" applyAlignment="1">
      <alignment horizontal="center" vertical="center"/>
    </xf>
    <xf numFmtId="181" fontId="28" fillId="33" borderId="0" xfId="48" applyFont="1" applyFill="1" applyAlignment="1" applyProtection="1">
      <alignment horizontal="right" vertical="center"/>
      <protection/>
    </xf>
    <xf numFmtId="181" fontId="28" fillId="33" borderId="0" xfId="48" applyFont="1" applyFill="1" applyBorder="1" applyAlignment="1" applyProtection="1">
      <alignment horizontal="right" vertical="center"/>
      <protection/>
    </xf>
    <xf numFmtId="0" fontId="28" fillId="33" borderId="10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Continuous" vertical="center"/>
    </xf>
    <xf numFmtId="0" fontId="28" fillId="33" borderId="21" xfId="0" applyFont="1" applyFill="1" applyBorder="1" applyAlignment="1">
      <alignment horizontal="centerContinuous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41" fontId="28" fillId="33" borderId="0" xfId="49" applyNumberFormat="1" applyFont="1" applyFill="1" applyBorder="1" applyAlignment="1" applyProtection="1">
      <alignment horizontal="right" vertical="center"/>
      <protection/>
    </xf>
    <xf numFmtId="41" fontId="28" fillId="33" borderId="0" xfId="55" applyNumberFormat="1" applyFont="1" applyFill="1" applyBorder="1" applyAlignment="1" applyProtection="1">
      <alignment horizontal="right" vertical="center"/>
      <protection locked="0"/>
    </xf>
    <xf numFmtId="0" fontId="71" fillId="33" borderId="0" xfId="72" applyFont="1" applyFill="1" applyBorder="1" applyAlignment="1">
      <alignment horizontal="right" vertical="center"/>
      <protection/>
    </xf>
    <xf numFmtId="0" fontId="28" fillId="33" borderId="11" xfId="73" applyFont="1" applyFill="1" applyBorder="1" applyAlignment="1">
      <alignment horizontal="center" vertical="center"/>
      <protection/>
    </xf>
    <xf numFmtId="181" fontId="28" fillId="33" borderId="0" xfId="48" applyFont="1" applyFill="1" applyAlignment="1" applyProtection="1">
      <alignment vertical="center" shrinkToFit="1"/>
      <protection/>
    </xf>
    <xf numFmtId="181" fontId="28" fillId="33" borderId="0" xfId="54" applyFont="1" applyFill="1" applyBorder="1" applyAlignment="1" applyProtection="1">
      <alignment horizontal="right" vertical="center" shrinkToFit="1"/>
      <protection/>
    </xf>
    <xf numFmtId="181" fontId="28" fillId="33" borderId="0" xfId="48" applyFont="1" applyFill="1" applyBorder="1" applyAlignment="1" applyProtection="1">
      <alignment vertical="center" shrinkToFit="1"/>
      <protection/>
    </xf>
    <xf numFmtId="184" fontId="28" fillId="33" borderId="0" xfId="54" applyNumberFormat="1" applyFont="1" applyFill="1" applyBorder="1" applyAlignment="1" applyProtection="1">
      <alignment vertical="center" shrinkToFit="1"/>
      <protection/>
    </xf>
    <xf numFmtId="184" fontId="28" fillId="33" borderId="18" xfId="54" applyNumberFormat="1" applyFont="1" applyFill="1" applyBorder="1" applyAlignment="1" applyProtection="1">
      <alignment vertical="center" shrinkToFit="1"/>
      <protection/>
    </xf>
    <xf numFmtId="184" fontId="28" fillId="33" borderId="18" xfId="54" applyNumberFormat="1" applyFont="1" applyFill="1" applyBorder="1" applyAlignment="1" applyProtection="1">
      <alignment horizontal="center" vertical="center" shrinkToFit="1"/>
      <protection/>
    </xf>
    <xf numFmtId="0" fontId="28" fillId="33" borderId="19" xfId="73" applyFont="1" applyFill="1" applyBorder="1" applyAlignment="1">
      <alignment horizontal="center" vertical="center"/>
      <protection/>
    </xf>
    <xf numFmtId="185" fontId="28" fillId="33" borderId="0" xfId="54" applyNumberFormat="1" applyFont="1" applyFill="1" applyAlignment="1" applyProtection="1">
      <alignment vertical="center" shrinkToFit="1"/>
      <protection/>
    </xf>
    <xf numFmtId="181" fontId="28" fillId="33" borderId="0" xfId="54" applyFont="1" applyFill="1" applyBorder="1" applyAlignment="1" applyProtection="1">
      <alignment vertical="center" shrinkToFit="1"/>
      <protection/>
    </xf>
    <xf numFmtId="214" fontId="28" fillId="33" borderId="0" xfId="73" applyNumberFormat="1" applyFont="1" applyFill="1" applyBorder="1" applyAlignment="1">
      <alignment vertical="center" shrinkToFit="1"/>
      <protection/>
    </xf>
    <xf numFmtId="192" fontId="28" fillId="33" borderId="0" xfId="73" applyNumberFormat="1" applyFont="1" applyFill="1" applyBorder="1" applyAlignment="1">
      <alignment vertical="center" shrinkToFit="1"/>
      <protection/>
    </xf>
    <xf numFmtId="184" fontId="28" fillId="33" borderId="0" xfId="73" applyNumberFormat="1" applyFont="1" applyFill="1" applyBorder="1" applyAlignment="1">
      <alignment vertical="center" shrinkToFit="1"/>
      <protection/>
    </xf>
    <xf numFmtId="0" fontId="28" fillId="33" borderId="10" xfId="73" applyFont="1" applyFill="1" applyBorder="1" applyAlignment="1">
      <alignment horizontal="center" vertical="center" shrinkToFit="1"/>
      <protection/>
    </xf>
    <xf numFmtId="0" fontId="28" fillId="33" borderId="20" xfId="73" applyFont="1" applyFill="1" applyBorder="1" applyAlignment="1">
      <alignment horizontal="centerContinuous" vertical="center"/>
      <protection/>
    </xf>
    <xf numFmtId="0" fontId="28" fillId="33" borderId="11" xfId="73" applyFont="1" applyFill="1" applyBorder="1" applyAlignment="1">
      <alignment horizontal="center" vertical="center" shrinkToFit="1"/>
      <protection/>
    </xf>
    <xf numFmtId="0" fontId="28" fillId="33" borderId="13" xfId="73" applyFont="1" applyFill="1" applyBorder="1" applyAlignment="1">
      <alignment horizontal="centerContinuous" vertical="center" shrinkToFit="1"/>
      <protection/>
    </xf>
    <xf numFmtId="0" fontId="28" fillId="33" borderId="13" xfId="73" applyFont="1" applyFill="1" applyBorder="1" applyAlignment="1">
      <alignment horizontal="center" vertical="center" shrinkToFit="1"/>
      <protection/>
    </xf>
    <xf numFmtId="0" fontId="28" fillId="33" borderId="23" xfId="73" applyFont="1" applyFill="1" applyBorder="1" applyAlignment="1">
      <alignment horizontal="center" vertical="center" shrinkToFit="1"/>
      <protection/>
    </xf>
    <xf numFmtId="0" fontId="28" fillId="33" borderId="24" xfId="73" applyFont="1" applyFill="1" applyBorder="1" applyAlignment="1">
      <alignment horizontal="centerContinuous" vertical="center"/>
      <protection/>
    </xf>
    <xf numFmtId="0" fontId="29" fillId="33" borderId="11" xfId="73" applyFont="1" applyFill="1" applyBorder="1" applyAlignment="1">
      <alignment horizontal="center" vertical="center" shrinkToFit="1"/>
      <protection/>
    </xf>
    <xf numFmtId="0" fontId="28" fillId="33" borderId="12" xfId="73" applyFont="1" applyFill="1" applyBorder="1" applyAlignment="1">
      <alignment horizontal="center" vertical="center" shrinkToFit="1"/>
      <protection/>
    </xf>
    <xf numFmtId="0" fontId="28" fillId="33" borderId="16" xfId="73" applyFont="1" applyFill="1" applyBorder="1" applyAlignment="1">
      <alignment horizontal="center" vertical="center" shrinkToFit="1"/>
      <protection/>
    </xf>
    <xf numFmtId="0" fontId="28" fillId="33" borderId="22" xfId="73" applyFont="1" applyFill="1" applyBorder="1" applyAlignment="1">
      <alignment horizontal="centerContinuous" vertical="center" shrinkToFit="1"/>
      <protection/>
    </xf>
    <xf numFmtId="0" fontId="28" fillId="33" borderId="22" xfId="73" applyFont="1" applyFill="1" applyBorder="1" applyAlignment="1">
      <alignment horizontal="centerContinuous" vertical="center"/>
      <protection/>
    </xf>
    <xf numFmtId="0" fontId="28" fillId="33" borderId="23" xfId="73" applyFont="1" applyFill="1" applyBorder="1" applyAlignment="1">
      <alignment horizontal="centerContinuous" vertical="center" shrinkToFit="1"/>
      <protection/>
    </xf>
    <xf numFmtId="0" fontId="28" fillId="33" borderId="14" xfId="73" applyFont="1" applyFill="1" applyBorder="1" applyAlignment="1">
      <alignment horizontal="center" vertical="center" shrinkToFit="1"/>
      <protection/>
    </xf>
    <xf numFmtId="0" fontId="28" fillId="33" borderId="15" xfId="73" applyFont="1" applyFill="1" applyBorder="1" applyAlignment="1">
      <alignment horizontal="center" vertical="center" shrinkToFit="1"/>
      <protection/>
    </xf>
    <xf numFmtId="0" fontId="28" fillId="33" borderId="17" xfId="73" applyFont="1" applyFill="1" applyBorder="1" applyAlignment="1">
      <alignment horizontal="center" vertical="center" shrinkToFit="1"/>
      <protection/>
    </xf>
    <xf numFmtId="218" fontId="28" fillId="33" borderId="0" xfId="54" applyNumberFormat="1" applyFont="1" applyFill="1" applyBorder="1" applyAlignment="1" applyProtection="1">
      <alignment vertical="center" shrinkToFit="1"/>
      <protection/>
    </xf>
    <xf numFmtId="219" fontId="28" fillId="33" borderId="0" xfId="48" applyNumberFormat="1" applyFont="1" applyFill="1" applyBorder="1" applyAlignment="1" applyProtection="1">
      <alignment vertical="center" shrinkToFit="1"/>
      <protection/>
    </xf>
    <xf numFmtId="184" fontId="31" fillId="33" borderId="0" xfId="54" applyNumberFormat="1" applyFont="1" applyFill="1" applyBorder="1" applyAlignment="1" applyProtection="1">
      <alignment vertical="center" shrinkToFit="1"/>
      <protection/>
    </xf>
    <xf numFmtId="184" fontId="31" fillId="33" borderId="18" xfId="54" applyNumberFormat="1" applyFont="1" applyFill="1" applyBorder="1" applyAlignment="1" applyProtection="1">
      <alignment vertical="center" shrinkToFit="1"/>
      <protection/>
    </xf>
    <xf numFmtId="0" fontId="28" fillId="0" borderId="21" xfId="0" applyFont="1" applyFill="1" applyBorder="1" applyAlignment="1">
      <alignment horizontal="centerContinuous" vertical="center"/>
    </xf>
    <xf numFmtId="0" fontId="28" fillId="0" borderId="18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28" fillId="0" borderId="11" xfId="0" applyFont="1" applyFill="1" applyBorder="1" applyAlignment="1">
      <alignment horizontal="centerContinuous" vertical="center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Continuous" vertical="center"/>
    </xf>
    <xf numFmtId="0" fontId="28" fillId="0" borderId="16" xfId="0" applyFont="1" applyFill="1" applyBorder="1" applyAlignment="1">
      <alignment horizontal="centerContinuous" vertical="center"/>
    </xf>
    <xf numFmtId="0" fontId="28" fillId="0" borderId="15" xfId="0" applyFont="1" applyFill="1" applyBorder="1" applyAlignment="1">
      <alignment horizontal="centerContinuous" vertical="center"/>
    </xf>
    <xf numFmtId="0" fontId="28" fillId="0" borderId="14" xfId="0" applyFont="1" applyFill="1" applyBorder="1" applyAlignment="1">
      <alignment horizontal="centerContinuous" vertical="center"/>
    </xf>
    <xf numFmtId="0" fontId="28" fillId="33" borderId="11" xfId="0" applyFont="1" applyFill="1" applyBorder="1" applyAlignment="1" applyProtection="1">
      <alignment horizontal="center" vertical="center"/>
      <protection/>
    </xf>
    <xf numFmtId="181" fontId="28" fillId="0" borderId="0" xfId="48" applyFont="1" applyFill="1" applyBorder="1" applyAlignment="1" applyProtection="1">
      <alignment horizontal="right" vertical="center"/>
      <protection/>
    </xf>
    <xf numFmtId="184" fontId="28" fillId="0" borderId="0" xfId="48" applyNumberFormat="1" applyFont="1" applyFill="1" applyBorder="1" applyAlignment="1" applyProtection="1">
      <alignment horizontal="right" vertical="center"/>
      <protection/>
    </xf>
    <xf numFmtId="181" fontId="31" fillId="0" borderId="0" xfId="48" applyFont="1" applyFill="1" applyBorder="1" applyAlignment="1" applyProtection="1">
      <alignment vertical="center"/>
      <protection/>
    </xf>
    <xf numFmtId="49" fontId="28" fillId="0" borderId="0" xfId="48" applyNumberFormat="1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>
      <alignment horizontal="center" vertical="center"/>
    </xf>
    <xf numFmtId="0" fontId="27" fillId="0" borderId="0" xfId="75" applyFont="1" applyFill="1" applyBorder="1" applyAlignment="1">
      <alignment horizontal="left" vertical="center" wrapText="1"/>
      <protection/>
    </xf>
    <xf numFmtId="41" fontId="27" fillId="0" borderId="0" xfId="56" applyFont="1" applyFill="1" applyBorder="1" applyAlignment="1">
      <alignment horizontal="right" vertical="center" wrapText="1"/>
    </xf>
    <xf numFmtId="41" fontId="28" fillId="0" borderId="16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181" fontId="28" fillId="0" borderId="0" xfId="48" applyFont="1" applyFill="1" applyAlignment="1" applyProtection="1">
      <alignment horizontal="center" vertical="center"/>
      <protection/>
    </xf>
    <xf numFmtId="49" fontId="28" fillId="0" borderId="0" xfId="75" applyNumberFormat="1" applyFont="1" applyFill="1" applyBorder="1" applyAlignment="1">
      <alignment horizontal="center" vertical="center" wrapText="1"/>
      <protection/>
    </xf>
    <xf numFmtId="181" fontId="28" fillId="0" borderId="0" xfId="48" applyFont="1" applyFill="1" applyAlignment="1" applyProtection="1">
      <alignment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81" fontId="31" fillId="0" borderId="0" xfId="48" applyFont="1" applyFill="1" applyAlignment="1" applyProtection="1">
      <alignment vertical="center"/>
      <protection/>
    </xf>
    <xf numFmtId="0" fontId="28" fillId="0" borderId="11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41" fontId="28" fillId="0" borderId="18" xfId="0" applyNumberFormat="1" applyFont="1" applyFill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181" fontId="28" fillId="0" borderId="0" xfId="48" applyNumberFormat="1" applyFont="1" applyFill="1" applyBorder="1" applyAlignment="1" applyProtection="1">
      <alignment horizontal="center" vertical="center"/>
      <protection/>
    </xf>
    <xf numFmtId="181" fontId="31" fillId="0" borderId="0" xfId="48" applyFont="1" applyFill="1" applyBorder="1" applyAlignment="1" applyProtection="1">
      <alignment horizontal="right" vertical="center"/>
      <protection/>
    </xf>
    <xf numFmtId="181" fontId="31" fillId="0" borderId="0" xfId="48" applyNumberFormat="1" applyFont="1" applyFill="1" applyBorder="1" applyAlignment="1" applyProtection="1">
      <alignment horizontal="center" vertical="center"/>
      <protection/>
    </xf>
    <xf numFmtId="49" fontId="31" fillId="0" borderId="0" xfId="48" applyNumberFormat="1" applyFont="1" applyFill="1" applyBorder="1" applyAlignment="1" applyProtection="1">
      <alignment horizontal="center" vertical="center"/>
      <protection/>
    </xf>
    <xf numFmtId="49" fontId="28" fillId="0" borderId="0" xfId="48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 horizontal="distributed" vertical="center"/>
    </xf>
    <xf numFmtId="181" fontId="28" fillId="0" borderId="17" xfId="48" applyFont="1" applyFill="1" applyBorder="1" applyAlignment="1" applyProtection="1">
      <alignment horizontal="right" vertical="center"/>
      <protection/>
    </xf>
    <xf numFmtId="181" fontId="28" fillId="0" borderId="18" xfId="48" applyFont="1" applyFill="1" applyBorder="1" applyAlignment="1" applyProtection="1">
      <alignment horizontal="right" vertical="center"/>
      <protection/>
    </xf>
    <xf numFmtId="49" fontId="28" fillId="0" borderId="18" xfId="48" applyNumberFormat="1" applyFont="1" applyFill="1" applyBorder="1" applyAlignment="1" applyProtection="1">
      <alignment horizontal="center" vertical="center" wrapText="1"/>
      <protection/>
    </xf>
    <xf numFmtId="49" fontId="28" fillId="0" borderId="18" xfId="48" applyNumberFormat="1" applyFont="1" applyFill="1" applyBorder="1" applyAlignment="1" applyProtection="1">
      <alignment horizontal="center" vertical="center"/>
      <protection/>
    </xf>
    <xf numFmtId="184" fontId="28" fillId="33" borderId="0" xfId="54" applyNumberFormat="1" applyFont="1" applyFill="1" applyBorder="1" applyAlignment="1" applyProtection="1">
      <alignment horizontal="center" vertical="center" shrinkToFit="1"/>
      <protection/>
    </xf>
    <xf numFmtId="0" fontId="28" fillId="33" borderId="26" xfId="73" applyFont="1" applyFill="1" applyBorder="1" applyAlignment="1">
      <alignment horizontal="center" vertical="center" shrinkToFit="1"/>
      <protection/>
    </xf>
    <xf numFmtId="0" fontId="28" fillId="33" borderId="22" xfId="73" applyFont="1" applyFill="1" applyBorder="1" applyAlignment="1">
      <alignment horizontal="center" vertical="center" shrinkToFit="1"/>
      <protection/>
    </xf>
    <xf numFmtId="0" fontId="28" fillId="33" borderId="27" xfId="73" applyFont="1" applyFill="1" applyBorder="1" applyAlignment="1">
      <alignment horizontal="center" vertical="center" shrinkToFit="1"/>
      <protection/>
    </xf>
    <xf numFmtId="0" fontId="28" fillId="33" borderId="22" xfId="73" applyFont="1" applyFill="1" applyBorder="1" applyAlignment="1">
      <alignment horizontal="center" vertical="center" shrinkToFit="1"/>
      <protection/>
    </xf>
    <xf numFmtId="0" fontId="28" fillId="33" borderId="27" xfId="73" applyFont="1" applyFill="1" applyBorder="1" applyAlignment="1">
      <alignment horizontal="center" vertical="center" shrinkToFit="1"/>
      <protection/>
    </xf>
    <xf numFmtId="0" fontId="28" fillId="33" borderId="26" xfId="73" applyFont="1" applyFill="1" applyBorder="1" applyAlignment="1">
      <alignment horizontal="center" vertical="center" shrinkToFit="1"/>
      <protection/>
    </xf>
    <xf numFmtId="0" fontId="28" fillId="33" borderId="21" xfId="73" applyFont="1" applyFill="1" applyBorder="1" applyAlignment="1">
      <alignment horizontal="center" vertical="center" shrinkToFit="1"/>
      <protection/>
    </xf>
    <xf numFmtId="184" fontId="28" fillId="33" borderId="0" xfId="54" applyNumberFormat="1" applyFont="1" applyFill="1" applyBorder="1" applyAlignment="1" applyProtection="1">
      <alignment horizontal="center" vertical="center" shrinkToFit="1"/>
      <protection/>
    </xf>
    <xf numFmtId="0" fontId="28" fillId="0" borderId="18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2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92" fontId="28" fillId="0" borderId="17" xfId="75" applyNumberFormat="1" applyFont="1" applyFill="1" applyBorder="1" applyAlignment="1">
      <alignment horizontal="left" vertical="center" shrinkToFit="1"/>
      <protection/>
    </xf>
    <xf numFmtId="192" fontId="28" fillId="0" borderId="18" xfId="75" applyNumberFormat="1" applyFont="1" applyFill="1" applyBorder="1" applyAlignment="1">
      <alignment horizontal="left" vertical="center" shrinkToFit="1"/>
      <protection/>
    </xf>
    <xf numFmtId="49" fontId="28" fillId="0" borderId="18" xfId="75" applyNumberFormat="1" applyFont="1" applyFill="1" applyBorder="1" applyAlignment="1">
      <alignment horizontal="center" vertical="center" wrapText="1"/>
      <protection/>
    </xf>
    <xf numFmtId="49" fontId="28" fillId="0" borderId="0" xfId="48" applyNumberFormat="1" applyFont="1" applyFill="1" applyBorder="1" applyAlignment="1" applyProtection="1">
      <alignment horizontal="center" vertical="center"/>
      <protection/>
    </xf>
    <xf numFmtId="49" fontId="28" fillId="0" borderId="18" xfId="48" applyNumberFormat="1" applyFont="1" applyFill="1" applyBorder="1" applyAlignment="1" applyProtection="1">
      <alignment horizontal="center" vertical="center"/>
      <protection/>
    </xf>
    <xf numFmtId="192" fontId="28" fillId="0" borderId="16" xfId="75" applyNumberFormat="1" applyFont="1" applyFill="1" applyBorder="1" applyAlignment="1">
      <alignment horizontal="left" vertical="center" shrinkToFit="1"/>
      <protection/>
    </xf>
    <xf numFmtId="192" fontId="28" fillId="0" borderId="0" xfId="75" applyNumberFormat="1" applyFont="1" applyFill="1" applyBorder="1" applyAlignment="1">
      <alignment horizontal="left" vertical="center" shrinkToFit="1"/>
      <protection/>
    </xf>
    <xf numFmtId="49" fontId="28" fillId="0" borderId="0" xfId="75" applyNumberFormat="1" applyFont="1" applyFill="1" applyBorder="1" applyAlignment="1">
      <alignment horizontal="center" vertical="center" wrapText="1"/>
      <protection/>
    </xf>
    <xf numFmtId="181" fontId="7" fillId="0" borderId="0" xfId="48" applyFont="1" applyFill="1" applyBorder="1" applyAlignment="1" applyProtection="1">
      <alignment horizontal="center" vertical="center"/>
      <protection/>
    </xf>
    <xf numFmtId="41" fontId="28" fillId="0" borderId="16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Border="1" applyAlignment="1">
      <alignment horizontal="center" vertical="center"/>
    </xf>
    <xf numFmtId="41" fontId="31" fillId="0" borderId="16" xfId="0" applyNumberFormat="1" applyFont="1" applyFill="1" applyBorder="1" applyAlignment="1">
      <alignment horizontal="center" vertical="center"/>
    </xf>
    <xf numFmtId="41" fontId="31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1" fontId="28" fillId="0" borderId="0" xfId="0" applyNumberFormat="1" applyFont="1" applyFill="1" applyAlignment="1">
      <alignment horizontal="center" vertical="center"/>
    </xf>
    <xf numFmtId="181" fontId="31" fillId="0" borderId="0" xfId="48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>
      <alignment horizontal="center" vertical="center"/>
    </xf>
    <xf numFmtId="0" fontId="22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28" fillId="33" borderId="21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Continuous" vertical="center"/>
    </xf>
    <xf numFmtId="0" fontId="28" fillId="33" borderId="10" xfId="0" applyFont="1" applyFill="1" applyBorder="1" applyAlignment="1">
      <alignment horizontal="centerContinuous" vertical="center"/>
    </xf>
    <xf numFmtId="0" fontId="28" fillId="33" borderId="28" xfId="0" applyFont="1" applyFill="1" applyBorder="1" applyAlignment="1">
      <alignment horizontal="center" vertical="center" shrinkToFit="1"/>
    </xf>
    <xf numFmtId="0" fontId="28" fillId="33" borderId="20" xfId="0" applyFont="1" applyFill="1" applyBorder="1" applyAlignment="1">
      <alignment horizontal="center" vertical="center" shrinkToFit="1"/>
    </xf>
    <xf numFmtId="0" fontId="28" fillId="33" borderId="29" xfId="0" applyFont="1" applyFill="1" applyBorder="1" applyAlignment="1">
      <alignment horizontal="center" vertical="center" shrinkToFit="1"/>
    </xf>
    <xf numFmtId="0" fontId="28" fillId="33" borderId="25" xfId="0" applyFont="1" applyFill="1" applyBorder="1" applyAlignment="1">
      <alignment horizontal="center" vertical="center"/>
    </xf>
    <xf numFmtId="0" fontId="28" fillId="33" borderId="25" xfId="0" applyFont="1" applyFill="1" applyBorder="1" applyAlignment="1">
      <alignment horizontal="center" vertical="center" shrinkToFit="1"/>
    </xf>
    <xf numFmtId="0" fontId="28" fillId="33" borderId="28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28" fillId="33" borderId="0" xfId="0" applyFont="1" applyFill="1" applyBorder="1" applyAlignment="1">
      <alignment horizontal="left" vertical="center"/>
    </xf>
    <xf numFmtId="0" fontId="28" fillId="33" borderId="16" xfId="0" applyFont="1" applyFill="1" applyBorder="1" applyAlignment="1">
      <alignment horizontal="centerContinuous" vertical="center"/>
    </xf>
    <xf numFmtId="0" fontId="28" fillId="33" borderId="0" xfId="0" applyFont="1" applyFill="1" applyBorder="1" applyAlignment="1">
      <alignment horizontal="centerContinuous" vertical="center"/>
    </xf>
    <xf numFmtId="0" fontId="28" fillId="33" borderId="11" xfId="0" applyFont="1" applyFill="1" applyBorder="1" applyAlignment="1">
      <alignment horizontal="centerContinuous" vertical="center"/>
    </xf>
    <xf numFmtId="0" fontId="28" fillId="33" borderId="12" xfId="0" applyFont="1" applyFill="1" applyBorder="1" applyAlignment="1">
      <alignment horizontal="centerContinuous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Continuous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Continuous" vertical="center"/>
    </xf>
    <xf numFmtId="0" fontId="28" fillId="33" borderId="12" xfId="0" applyFont="1" applyFill="1" applyBorder="1" applyAlignment="1">
      <alignment horizontal="center" vertical="center" shrinkToFit="1"/>
    </xf>
    <xf numFmtId="0" fontId="28" fillId="33" borderId="14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Continuous" vertical="center"/>
    </xf>
    <xf numFmtId="0" fontId="28" fillId="33" borderId="18" xfId="0" applyFont="1" applyFill="1" applyBorder="1" applyAlignment="1">
      <alignment vertical="center"/>
    </xf>
    <xf numFmtId="0" fontId="28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Continuous" vertical="center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8" xfId="0" applyFont="1" applyFill="1" applyBorder="1" applyAlignment="1">
      <alignment horizontal="center" vertical="center" shrinkToFit="1"/>
    </xf>
    <xf numFmtId="181" fontId="28" fillId="33" borderId="0" xfId="48" applyFont="1" applyFill="1" applyBorder="1" applyAlignment="1">
      <alignment horizontal="center" vertical="center"/>
    </xf>
    <xf numFmtId="181" fontId="28" fillId="33" borderId="0" xfId="48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181" fontId="31" fillId="33" borderId="0" xfId="48" applyFont="1" applyFill="1" applyBorder="1" applyAlignment="1">
      <alignment horizontal="center" vertical="center"/>
    </xf>
    <xf numFmtId="181" fontId="31" fillId="33" borderId="0" xfId="48" applyFont="1" applyFill="1" applyAlignment="1" applyProtection="1">
      <alignment vertical="center"/>
      <protection/>
    </xf>
    <xf numFmtId="181" fontId="31" fillId="33" borderId="0" xfId="48" applyFont="1" applyFill="1" applyAlignment="1" applyProtection="1">
      <alignment horizontal="center" vertical="center"/>
      <protection/>
    </xf>
    <xf numFmtId="181" fontId="31" fillId="33" borderId="0" xfId="48" applyFont="1" applyFill="1" applyAlignment="1" applyProtection="1">
      <alignment vertical="center"/>
      <protection/>
    </xf>
    <xf numFmtId="49" fontId="28" fillId="33" borderId="11" xfId="0" applyNumberFormat="1" applyFont="1" applyFill="1" applyBorder="1" applyAlignment="1">
      <alignment horizontal="distributed" vertical="center" wrapText="1"/>
    </xf>
    <xf numFmtId="49" fontId="28" fillId="33" borderId="0" xfId="75" applyNumberFormat="1" applyFont="1" applyFill="1" applyBorder="1" applyAlignment="1">
      <alignment horizontal="left" vertical="center" wrapText="1" shrinkToFit="1"/>
      <protection/>
    </xf>
    <xf numFmtId="41" fontId="28" fillId="33" borderId="0" xfId="56" applyFont="1" applyFill="1" applyBorder="1" applyAlignment="1">
      <alignment horizontal="center" vertical="center" wrapText="1"/>
    </xf>
    <xf numFmtId="41" fontId="28" fillId="33" borderId="0" xfId="56" applyFont="1" applyFill="1" applyBorder="1" applyAlignment="1">
      <alignment horizontal="right" vertical="center" wrapText="1"/>
    </xf>
    <xf numFmtId="49" fontId="28" fillId="33" borderId="0" xfId="0" applyNumberFormat="1" applyFont="1" applyFill="1" applyBorder="1" applyAlignment="1">
      <alignment horizontal="center" vertical="center" wrapText="1"/>
    </xf>
    <xf numFmtId="181" fontId="28" fillId="33" borderId="0" xfId="48" applyNumberFormat="1" applyFont="1" applyFill="1" applyBorder="1" applyAlignment="1" applyProtection="1">
      <alignment horizontal="center" vertical="center"/>
      <protection/>
    </xf>
    <xf numFmtId="184" fontId="28" fillId="33" borderId="0" xfId="48" applyNumberFormat="1" applyFont="1" applyFill="1" applyBorder="1" applyAlignment="1" applyProtection="1">
      <alignment horizontal="center" vertical="center"/>
      <protection/>
    </xf>
    <xf numFmtId="14" fontId="29" fillId="33" borderId="0" xfId="48" applyNumberFormat="1" applyFont="1" applyFill="1" applyBorder="1" applyAlignment="1" applyProtection="1">
      <alignment horizontal="center" vertical="center"/>
      <protection/>
    </xf>
    <xf numFmtId="49" fontId="28" fillId="33" borderId="0" xfId="48" applyNumberFormat="1" applyFont="1" applyFill="1" applyBorder="1" applyAlignment="1" applyProtection="1">
      <alignment horizontal="center" vertical="center" shrinkToFit="1"/>
      <protection/>
    </xf>
    <xf numFmtId="49" fontId="29" fillId="33" borderId="0" xfId="48" applyNumberFormat="1" applyFont="1" applyFill="1" applyBorder="1" applyAlignment="1" applyProtection="1">
      <alignment horizontal="center" vertical="center" wrapText="1" shrinkToFit="1"/>
      <protection/>
    </xf>
    <xf numFmtId="0" fontId="0" fillId="33" borderId="0" xfId="0" applyFont="1" applyFill="1" applyAlignment="1">
      <alignment vertical="center"/>
    </xf>
    <xf numFmtId="49" fontId="28" fillId="33" borderId="0" xfId="75" applyNumberFormat="1" applyFont="1" applyFill="1" applyBorder="1" applyAlignment="1">
      <alignment horizontal="left" vertical="center" wrapText="1"/>
      <protection/>
    </xf>
    <xf numFmtId="49" fontId="29" fillId="33" borderId="0" xfId="0" applyNumberFormat="1" applyFont="1" applyFill="1" applyBorder="1" applyAlignment="1">
      <alignment horizontal="center" vertical="center" wrapText="1" shrinkToFit="1"/>
    </xf>
    <xf numFmtId="49" fontId="28" fillId="33" borderId="0" xfId="0" applyNumberFormat="1" applyFont="1" applyFill="1" applyBorder="1" applyAlignment="1">
      <alignment horizontal="center" vertical="center"/>
    </xf>
    <xf numFmtId="49" fontId="28" fillId="33" borderId="0" xfId="75" applyNumberFormat="1" applyFont="1" applyFill="1" applyBorder="1" applyAlignment="1">
      <alignment horizontal="right" vertical="center" wrapText="1"/>
      <protection/>
    </xf>
    <xf numFmtId="49" fontId="28" fillId="33" borderId="0" xfId="75" applyNumberFormat="1" applyFont="1" applyFill="1" applyBorder="1" applyAlignment="1">
      <alignment horizontal="center" vertical="center" wrapText="1" shrinkToFit="1"/>
      <protection/>
    </xf>
    <xf numFmtId="49" fontId="28" fillId="33" borderId="0" xfId="75" applyNumberFormat="1" applyFont="1" applyFill="1" applyBorder="1" applyAlignment="1">
      <alignment horizontal="center" vertical="center" shrinkToFit="1"/>
      <protection/>
    </xf>
    <xf numFmtId="49" fontId="28" fillId="33" borderId="0" xfId="75" applyNumberFormat="1" applyFont="1" applyFill="1" applyBorder="1" applyAlignment="1">
      <alignment horizontal="center" vertical="center" wrapText="1"/>
      <protection/>
    </xf>
    <xf numFmtId="49" fontId="28" fillId="33" borderId="0" xfId="0" applyNumberFormat="1" applyFont="1" applyFill="1" applyBorder="1" applyAlignment="1">
      <alignment horizontal="distributed" vertical="center" wrapText="1"/>
    </xf>
    <xf numFmtId="49" fontId="28" fillId="33" borderId="16" xfId="75" applyNumberFormat="1" applyFont="1" applyFill="1" applyBorder="1" applyAlignment="1">
      <alignment horizontal="left" vertical="center" wrapText="1"/>
      <protection/>
    </xf>
    <xf numFmtId="49" fontId="28" fillId="33" borderId="30" xfId="0" applyNumberFormat="1" applyFont="1" applyFill="1" applyBorder="1" applyAlignment="1">
      <alignment horizontal="distributed" vertical="center" wrapText="1"/>
    </xf>
    <xf numFmtId="49" fontId="28" fillId="33" borderId="19" xfId="75" applyNumberFormat="1" applyFont="1" applyFill="1" applyBorder="1" applyAlignment="1">
      <alignment horizontal="left" vertical="center" wrapText="1"/>
      <protection/>
    </xf>
    <xf numFmtId="41" fontId="28" fillId="33" borderId="19" xfId="56" applyFont="1" applyFill="1" applyBorder="1" applyAlignment="1">
      <alignment horizontal="center" vertical="center" wrapText="1"/>
    </xf>
    <xf numFmtId="41" fontId="28" fillId="33" borderId="19" xfId="56" applyFont="1" applyFill="1" applyBorder="1" applyAlignment="1">
      <alignment horizontal="right" vertical="center" wrapText="1"/>
    </xf>
    <xf numFmtId="49" fontId="28" fillId="33" borderId="19" xfId="75" applyNumberFormat="1" applyFont="1" applyFill="1" applyBorder="1" applyAlignment="1">
      <alignment horizontal="center" vertical="center" wrapText="1" shrinkToFit="1"/>
      <protection/>
    </xf>
    <xf numFmtId="181" fontId="28" fillId="33" borderId="19" xfId="48" applyNumberFormat="1" applyFont="1" applyFill="1" applyBorder="1" applyAlignment="1" applyProtection="1">
      <alignment horizontal="center" vertical="center"/>
      <protection/>
    </xf>
    <xf numFmtId="184" fontId="28" fillId="33" borderId="19" xfId="48" applyNumberFormat="1" applyFont="1" applyFill="1" applyBorder="1" applyAlignment="1" applyProtection="1">
      <alignment horizontal="center" vertical="center"/>
      <protection/>
    </xf>
    <xf numFmtId="14" fontId="29" fillId="33" borderId="19" xfId="48" applyNumberFormat="1" applyFont="1" applyFill="1" applyBorder="1" applyAlignment="1" applyProtection="1">
      <alignment horizontal="center" vertical="center"/>
      <protection/>
    </xf>
    <xf numFmtId="49" fontId="28" fillId="33" borderId="19" xfId="75" applyNumberFormat="1" applyFont="1" applyFill="1" applyBorder="1" applyAlignment="1">
      <alignment horizontal="right" vertical="center" wrapText="1"/>
      <protection/>
    </xf>
    <xf numFmtId="49" fontId="28" fillId="33" borderId="19" xfId="48" applyNumberFormat="1" applyFont="1" applyFill="1" applyBorder="1" applyAlignment="1" applyProtection="1">
      <alignment horizontal="center" vertical="center" shrinkToFit="1"/>
      <protection/>
    </xf>
    <xf numFmtId="49" fontId="29" fillId="33" borderId="19" xfId="48" applyNumberFormat="1" applyFont="1" applyFill="1" applyBorder="1" applyAlignment="1" applyProtection="1">
      <alignment horizontal="center" vertical="center" wrapText="1" shrinkToFit="1"/>
      <protection/>
    </xf>
    <xf numFmtId="49" fontId="28" fillId="33" borderId="19" xfId="75" applyNumberFormat="1" applyFont="1" applyFill="1" applyBorder="1" applyAlignment="1">
      <alignment horizontal="center" vertical="center" shrinkToFit="1"/>
      <protection/>
    </xf>
    <xf numFmtId="0" fontId="27" fillId="33" borderId="0" xfId="0" applyFont="1" applyFill="1" applyAlignment="1">
      <alignment/>
    </xf>
    <xf numFmtId="192" fontId="28" fillId="33" borderId="0" xfId="75" applyNumberFormat="1" applyFont="1" applyFill="1" applyBorder="1" applyAlignment="1">
      <alignment horizontal="center" wrapText="1"/>
      <protection/>
    </xf>
    <xf numFmtId="41" fontId="29" fillId="33" borderId="0" xfId="56" applyFont="1" applyFill="1" applyBorder="1" applyAlignment="1">
      <alignment horizontal="center" wrapText="1"/>
    </xf>
    <xf numFmtId="41" fontId="29" fillId="33" borderId="0" xfId="56" applyFont="1" applyFill="1" applyBorder="1" applyAlignment="1">
      <alignment horizontal="right" wrapText="1"/>
    </xf>
    <xf numFmtId="0" fontId="28" fillId="33" borderId="0" xfId="0" applyFont="1" applyFill="1" applyBorder="1" applyAlignment="1">
      <alignment horizontal="distributed" wrapText="1"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 horizontal="centerContinuous" vertical="center"/>
    </xf>
    <xf numFmtId="0" fontId="26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Continuous" vertical="center"/>
    </xf>
    <xf numFmtId="0" fontId="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Continuous" vertical="center"/>
    </xf>
    <xf numFmtId="0" fontId="14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0" fontId="28" fillId="33" borderId="28" xfId="0" applyFont="1" applyFill="1" applyBorder="1" applyAlignment="1">
      <alignment horizontal="center" vertical="center" wrapText="1" shrinkToFit="1"/>
    </xf>
    <xf numFmtId="0" fontId="28" fillId="33" borderId="26" xfId="0" applyFont="1" applyFill="1" applyBorder="1" applyAlignment="1">
      <alignment horizontal="center" vertical="center" wrapText="1" shrinkToFit="1"/>
    </xf>
    <xf numFmtId="0" fontId="28" fillId="33" borderId="0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" vertical="center" shrinkToFit="1"/>
    </xf>
    <xf numFmtId="0" fontId="28" fillId="33" borderId="11" xfId="0" applyFont="1" applyFill="1" applyBorder="1" applyAlignment="1" applyProtection="1">
      <alignment horizontal="center"/>
      <protection/>
    </xf>
    <xf numFmtId="41" fontId="28" fillId="33" borderId="16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181" fontId="72" fillId="33" borderId="18" xfId="48" applyFont="1" applyFill="1" applyBorder="1" applyAlignment="1" applyProtection="1">
      <alignment horizontal="right"/>
      <protection locked="0"/>
    </xf>
    <xf numFmtId="181" fontId="72" fillId="33" borderId="18" xfId="48" applyFont="1" applyFill="1" applyBorder="1" applyAlignment="1" applyProtection="1">
      <alignment/>
      <protection locked="0"/>
    </xf>
    <xf numFmtId="181" fontId="72" fillId="33" borderId="18" xfId="48" applyFont="1" applyFill="1" applyBorder="1" applyAlignment="1" applyProtection="1">
      <alignment/>
      <protection/>
    </xf>
    <xf numFmtId="181" fontId="7" fillId="33" borderId="0" xfId="0" applyNumberFormat="1" applyFont="1" applyFill="1" applyAlignment="1">
      <alignment vertical="center"/>
    </xf>
    <xf numFmtId="181" fontId="11" fillId="33" borderId="0" xfId="48" applyFont="1" applyFill="1" applyBorder="1" applyAlignment="1" applyProtection="1">
      <alignment/>
      <protection/>
    </xf>
    <xf numFmtId="181" fontId="11" fillId="33" borderId="0" xfId="48" applyFont="1" applyFill="1" applyBorder="1" applyAlignment="1" applyProtection="1">
      <alignment horizontal="right"/>
      <protection/>
    </xf>
    <xf numFmtId="0" fontId="11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72" fillId="33" borderId="0" xfId="0" applyFont="1" applyFill="1" applyBorder="1" applyAlignment="1">
      <alignment horizontal="center"/>
    </xf>
    <xf numFmtId="181" fontId="72" fillId="33" borderId="0" xfId="48" applyFont="1" applyFill="1" applyBorder="1" applyAlignment="1" applyProtection="1">
      <alignment/>
      <protection/>
    </xf>
    <xf numFmtId="181" fontId="72" fillId="33" borderId="0" xfId="48" applyFont="1" applyFill="1" applyBorder="1" applyAlignment="1" applyProtection="1">
      <alignment horizontal="right"/>
      <protection locked="0"/>
    </xf>
    <xf numFmtId="181" fontId="72" fillId="33" borderId="0" xfId="48" applyFont="1" applyFill="1" applyBorder="1" applyAlignment="1" applyProtection="1">
      <alignment/>
      <protection locked="0"/>
    </xf>
    <xf numFmtId="181" fontId="72" fillId="33" borderId="16" xfId="48" applyFont="1" applyFill="1" applyBorder="1" applyAlignment="1" applyProtection="1">
      <alignment/>
      <protection/>
    </xf>
    <xf numFmtId="0" fontId="72" fillId="33" borderId="14" xfId="0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horizontal="centerContinuous" vertical="center" shrinkToFit="1"/>
    </xf>
    <xf numFmtId="0" fontId="26" fillId="33" borderId="0" xfId="0" applyFont="1" applyFill="1" applyAlignment="1">
      <alignment horizontal="centerContinuous" vertical="center" shrinkToFit="1"/>
    </xf>
    <xf numFmtId="0" fontId="25" fillId="33" borderId="0" xfId="0" applyFont="1" applyFill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33" borderId="26" xfId="0" applyFont="1" applyFill="1" applyBorder="1" applyAlignment="1">
      <alignment horizontal="centerContinuous" vertical="center" shrinkToFit="1"/>
    </xf>
    <xf numFmtId="0" fontId="28" fillId="33" borderId="11" xfId="0" applyFont="1" applyFill="1" applyBorder="1" applyAlignment="1">
      <alignment horizontal="center" vertical="center" shrinkToFit="1"/>
    </xf>
    <xf numFmtId="0" fontId="28" fillId="33" borderId="23" xfId="0" applyFont="1" applyFill="1" applyBorder="1" applyAlignment="1">
      <alignment horizontal="center" vertical="center" shrinkToFit="1"/>
    </xf>
    <xf numFmtId="0" fontId="28" fillId="33" borderId="13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Continuous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28" fillId="33" borderId="17" xfId="0" applyFont="1" applyFill="1" applyBorder="1" applyAlignment="1">
      <alignment horizontal="centerContinuous" vertical="center" shrinkToFit="1"/>
    </xf>
    <xf numFmtId="181" fontId="7" fillId="33" borderId="0" xfId="48" applyFont="1" applyFill="1" applyBorder="1" applyAlignment="1" applyProtection="1">
      <alignment/>
      <protection/>
    </xf>
    <xf numFmtId="0" fontId="28" fillId="33" borderId="11" xfId="0" applyFont="1" applyFill="1" applyBorder="1" applyAlignment="1">
      <alignment horizontal="distributed" vertical="center"/>
    </xf>
    <xf numFmtId="181" fontId="28" fillId="33" borderId="0" xfId="48" applyFont="1" applyFill="1" applyAlignment="1" applyProtection="1">
      <alignment vertical="center"/>
      <protection/>
    </xf>
    <xf numFmtId="181" fontId="28" fillId="33" borderId="0" xfId="48" applyFont="1" applyFill="1" applyAlignment="1" applyProtection="1">
      <alignment vertical="center"/>
      <protection locked="0"/>
    </xf>
    <xf numFmtId="181" fontId="7" fillId="33" borderId="0" xfId="48" applyFont="1" applyFill="1" applyBorder="1" applyAlignment="1" applyProtection="1">
      <alignment vertical="center"/>
      <protection locked="0"/>
    </xf>
    <xf numFmtId="181" fontId="28" fillId="33" borderId="0" xfId="48" applyNumberFormat="1" applyFont="1" applyFill="1" applyBorder="1" applyAlignment="1" applyProtection="1">
      <alignment horizontal="right" vertical="center"/>
      <protection locked="0"/>
    </xf>
    <xf numFmtId="181" fontId="28" fillId="33" borderId="0" xfId="48" applyFont="1" applyFill="1" applyBorder="1" applyAlignment="1" applyProtection="1">
      <alignment vertical="center"/>
      <protection/>
    </xf>
    <xf numFmtId="181" fontId="28" fillId="33" borderId="0" xfId="48" applyFont="1" applyFill="1" applyBorder="1" applyAlignment="1" applyProtection="1">
      <alignment vertical="center"/>
      <protection locked="0"/>
    </xf>
    <xf numFmtId="0" fontId="28" fillId="33" borderId="11" xfId="0" applyFont="1" applyFill="1" applyBorder="1" applyAlignment="1">
      <alignment horizontal="distributed"/>
    </xf>
    <xf numFmtId="181" fontId="28" fillId="33" borderId="0" xfId="48" applyFont="1" applyFill="1" applyBorder="1" applyAlignment="1" applyProtection="1">
      <alignment/>
      <protection locked="0"/>
    </xf>
    <xf numFmtId="181" fontId="28" fillId="33" borderId="0" xfId="48" applyFont="1" applyFill="1" applyAlignment="1" applyProtection="1">
      <alignment/>
      <protection locked="0"/>
    </xf>
    <xf numFmtId="0" fontId="31" fillId="33" borderId="14" xfId="0" applyFont="1" applyFill="1" applyBorder="1" applyAlignment="1">
      <alignment horizontal="center"/>
    </xf>
    <xf numFmtId="181" fontId="31" fillId="33" borderId="18" xfId="48" applyFont="1" applyFill="1" applyBorder="1" applyAlignment="1" applyProtection="1">
      <alignment/>
      <protection/>
    </xf>
    <xf numFmtId="181" fontId="31" fillId="33" borderId="18" xfId="48" applyFont="1" applyFill="1" applyBorder="1" applyAlignment="1" applyProtection="1">
      <alignment/>
      <protection locked="0"/>
    </xf>
    <xf numFmtId="181" fontId="31" fillId="33" borderId="18" xfId="48" applyFont="1" applyFill="1" applyBorder="1" applyAlignment="1" applyProtection="1">
      <alignment horizontal="center"/>
      <protection locked="0"/>
    </xf>
    <xf numFmtId="41" fontId="31" fillId="33" borderId="18" xfId="48" applyNumberFormat="1" applyFont="1" applyFill="1" applyBorder="1" applyAlignment="1" applyProtection="1" quotePrefix="1">
      <alignment horizontal="center"/>
      <protection locked="0"/>
    </xf>
    <xf numFmtId="0" fontId="11" fillId="33" borderId="0" xfId="0" applyFont="1" applyFill="1" applyAlignment="1">
      <alignment horizontal="right"/>
    </xf>
    <xf numFmtId="181" fontId="11" fillId="33" borderId="0" xfId="0" applyNumberFormat="1" applyFont="1" applyFill="1" applyAlignment="1">
      <alignment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vertical="center"/>
      <protection/>
    </xf>
    <xf numFmtId="181" fontId="31" fillId="33" borderId="0" xfId="48" applyFont="1" applyFill="1" applyBorder="1" applyAlignment="1" applyProtection="1">
      <alignment/>
      <protection/>
    </xf>
    <xf numFmtId="181" fontId="31" fillId="33" borderId="0" xfId="48" applyFont="1" applyFill="1" applyBorder="1" applyAlignment="1" applyProtection="1">
      <alignment/>
      <protection locked="0"/>
    </xf>
    <xf numFmtId="181" fontId="31" fillId="33" borderId="0" xfId="48" applyFont="1" applyFill="1" applyBorder="1" applyAlignment="1" applyProtection="1">
      <alignment horizontal="center"/>
      <protection locked="0"/>
    </xf>
    <xf numFmtId="41" fontId="31" fillId="33" borderId="0" xfId="48" applyNumberFormat="1" applyFont="1" applyFill="1" applyBorder="1" applyAlignment="1" applyProtection="1" quotePrefix="1">
      <alignment horizontal="center"/>
      <protection locked="0"/>
    </xf>
    <xf numFmtId="0" fontId="31" fillId="33" borderId="11" xfId="0" applyFont="1" applyFill="1" applyBorder="1" applyAlignment="1">
      <alignment horizontal="center"/>
    </xf>
    <xf numFmtId="0" fontId="23" fillId="33" borderId="0" xfId="71" applyFont="1" applyFill="1" applyAlignment="1" applyProtection="1">
      <alignment vertical="center"/>
      <protection/>
    </xf>
    <xf numFmtId="0" fontId="25" fillId="33" borderId="0" xfId="71" applyFont="1" applyFill="1" applyAlignment="1" applyProtection="1">
      <alignment horizontal="centerContinuous" vertical="center"/>
      <protection/>
    </xf>
    <xf numFmtId="0" fontId="4" fillId="33" borderId="0" xfId="71" applyFont="1" applyFill="1" applyAlignment="1" applyProtection="1">
      <alignment horizontal="centerContinuous" vertical="center"/>
      <protection/>
    </xf>
    <xf numFmtId="0" fontId="0" fillId="33" borderId="0" xfId="71" applyFont="1" applyFill="1" applyAlignment="1" applyProtection="1">
      <alignment horizontal="centerContinuous" vertical="center"/>
      <protection/>
    </xf>
    <xf numFmtId="0" fontId="6" fillId="33" borderId="0" xfId="71" applyFont="1" applyFill="1" applyAlignment="1" applyProtection="1">
      <alignment horizontal="centerContinuous" vertical="center"/>
      <protection/>
    </xf>
    <xf numFmtId="0" fontId="7" fillId="33" borderId="0" xfId="71" applyFont="1" applyFill="1" applyAlignment="1" applyProtection="1">
      <alignment horizontal="centerContinuous" vertical="center"/>
      <protection/>
    </xf>
    <xf numFmtId="0" fontId="0" fillId="33" borderId="0" xfId="0" applyFill="1" applyAlignment="1">
      <alignment vertical="center"/>
    </xf>
    <xf numFmtId="0" fontId="27" fillId="33" borderId="0" xfId="71" applyFont="1" applyFill="1" applyAlignment="1" applyProtection="1">
      <alignment vertical="center"/>
      <protection/>
    </xf>
    <xf numFmtId="0" fontId="17" fillId="33" borderId="0" xfId="71" applyFont="1" applyFill="1" applyAlignment="1" applyProtection="1">
      <alignment vertical="center"/>
      <protection/>
    </xf>
    <xf numFmtId="0" fontId="28" fillId="33" borderId="10" xfId="71" applyFont="1" applyFill="1" applyBorder="1" applyAlignment="1" applyProtection="1">
      <alignment horizontal="center" vertical="center"/>
      <protection/>
    </xf>
    <xf numFmtId="0" fontId="28" fillId="33" borderId="25" xfId="71" applyFont="1" applyFill="1" applyBorder="1" applyAlignment="1" applyProtection="1">
      <alignment horizontal="center" vertical="center" wrapText="1"/>
      <protection/>
    </xf>
    <xf numFmtId="0" fontId="28" fillId="33" borderId="10" xfId="71" applyFont="1" applyFill="1" applyBorder="1" applyAlignment="1" applyProtection="1">
      <alignment horizontal="center" vertical="center" wrapText="1"/>
      <protection/>
    </xf>
    <xf numFmtId="0" fontId="28" fillId="33" borderId="26" xfId="71" applyFont="1" applyFill="1" applyBorder="1" applyAlignment="1" applyProtection="1">
      <alignment horizontal="center" vertical="center" wrapText="1"/>
      <protection/>
    </xf>
    <xf numFmtId="0" fontId="28" fillId="33" borderId="21" xfId="7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28" fillId="33" borderId="11" xfId="71" applyFont="1" applyFill="1" applyBorder="1" applyAlignment="1" applyProtection="1">
      <alignment horizontal="center" vertical="center"/>
      <protection/>
    </xf>
    <xf numFmtId="0" fontId="28" fillId="33" borderId="12" xfId="71" applyFont="1" applyFill="1" applyBorder="1" applyAlignment="1" applyProtection="1">
      <alignment horizontal="center" vertical="center" wrapText="1"/>
      <protection/>
    </xf>
    <xf numFmtId="0" fontId="28" fillId="33" borderId="11" xfId="71" applyFont="1" applyFill="1" applyBorder="1" applyAlignment="1" applyProtection="1">
      <alignment horizontal="center" vertical="center" wrapText="1"/>
      <protection/>
    </xf>
    <xf numFmtId="0" fontId="28" fillId="33" borderId="16" xfId="71" applyFont="1" applyFill="1" applyBorder="1" applyAlignment="1" applyProtection="1">
      <alignment horizontal="center" vertical="center"/>
      <protection/>
    </xf>
    <xf numFmtId="0" fontId="28" fillId="33" borderId="16" xfId="71" applyFont="1" applyFill="1" applyBorder="1" applyAlignment="1" applyProtection="1">
      <alignment horizontal="center" vertical="center" wrapText="1"/>
      <protection/>
    </xf>
    <xf numFmtId="0" fontId="28" fillId="33" borderId="0" xfId="71" applyFont="1" applyFill="1" applyBorder="1" applyAlignment="1" applyProtection="1">
      <alignment horizontal="center" vertical="center" wrapText="1"/>
      <protection/>
    </xf>
    <xf numFmtId="0" fontId="28" fillId="33" borderId="14" xfId="71" applyFont="1" applyFill="1" applyBorder="1" applyAlignment="1" applyProtection="1">
      <alignment horizontal="center" vertical="center"/>
      <protection/>
    </xf>
    <xf numFmtId="0" fontId="28" fillId="33" borderId="15" xfId="71" applyFont="1" applyFill="1" applyBorder="1" applyAlignment="1" applyProtection="1">
      <alignment horizontal="center" vertical="center" wrapText="1"/>
      <protection/>
    </xf>
    <xf numFmtId="0" fontId="28" fillId="33" borderId="14" xfId="71" applyFont="1" applyFill="1" applyBorder="1" applyAlignment="1" applyProtection="1">
      <alignment horizontal="center" vertical="center" wrapText="1"/>
      <protection/>
    </xf>
    <xf numFmtId="0" fontId="28" fillId="33" borderId="31" xfId="71" applyFont="1" applyFill="1" applyBorder="1" applyAlignment="1" applyProtection="1">
      <alignment horizontal="center" vertical="center" wrapText="1"/>
      <protection/>
    </xf>
    <xf numFmtId="0" fontId="28" fillId="33" borderId="32" xfId="7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/>
    </xf>
    <xf numFmtId="198" fontId="31" fillId="33" borderId="0" xfId="71" applyNumberFormat="1" applyFont="1" applyFill="1" applyBorder="1" applyAlignment="1" applyProtection="1">
      <alignment horizontal="right"/>
      <protection/>
    </xf>
    <xf numFmtId="198" fontId="31" fillId="33" borderId="0" xfId="52" applyNumberFormat="1" applyFont="1" applyFill="1" applyBorder="1" applyAlignment="1" applyProtection="1">
      <alignment horizontal="center"/>
      <protection locked="0"/>
    </xf>
    <xf numFmtId="0" fontId="27" fillId="33" borderId="0" xfId="71" applyFont="1" applyFill="1" applyAlignment="1" applyProtection="1">
      <alignment/>
      <protection/>
    </xf>
    <xf numFmtId="0" fontId="11" fillId="33" borderId="0" xfId="71" applyFont="1" applyFill="1" applyAlignment="1" applyProtection="1">
      <alignment/>
      <protection/>
    </xf>
    <xf numFmtId="0" fontId="0" fillId="33" borderId="0" xfId="71" applyFont="1" applyFill="1" applyAlignment="1" applyProtection="1">
      <alignment/>
      <protection/>
    </xf>
    <xf numFmtId="0" fontId="0" fillId="33" borderId="0" xfId="7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11" fillId="33" borderId="0" xfId="71" applyFont="1" applyFill="1" applyAlignment="1" applyProtection="1">
      <alignment horizontal="right"/>
      <protection/>
    </xf>
    <xf numFmtId="198" fontId="31" fillId="33" borderId="18" xfId="71" applyNumberFormat="1" applyFont="1" applyFill="1" applyBorder="1" applyAlignment="1" applyProtection="1">
      <alignment horizontal="right"/>
      <protection/>
    </xf>
    <xf numFmtId="198" fontId="31" fillId="33" borderId="18" xfId="52" applyNumberFormat="1" applyFont="1" applyFill="1" applyBorder="1" applyAlignment="1" applyProtection="1">
      <alignment horizontal="center"/>
      <protection locked="0"/>
    </xf>
    <xf numFmtId="0" fontId="28" fillId="33" borderId="27" xfId="71" applyFont="1" applyFill="1" applyBorder="1" applyAlignment="1" applyProtection="1">
      <alignment horizontal="center"/>
      <protection/>
    </xf>
    <xf numFmtId="0" fontId="28" fillId="33" borderId="11" xfId="71" applyFont="1" applyFill="1" applyBorder="1" applyAlignment="1" applyProtection="1">
      <alignment horizontal="center"/>
      <protection/>
    </xf>
    <xf numFmtId="0" fontId="31" fillId="33" borderId="11" xfId="71" applyFont="1" applyFill="1" applyBorder="1" applyAlignment="1" applyProtection="1">
      <alignment horizontal="center"/>
      <protection/>
    </xf>
    <xf numFmtId="0" fontId="31" fillId="33" borderId="14" xfId="71" applyFont="1" applyFill="1" applyBorder="1" applyAlignment="1" applyProtection="1">
      <alignment horizontal="center"/>
      <protection/>
    </xf>
    <xf numFmtId="0" fontId="32" fillId="33" borderId="0" xfId="0" applyFont="1" applyFill="1" applyAlignment="1">
      <alignment horizontal="centerContinuous" vertical="center"/>
    </xf>
    <xf numFmtId="0" fontId="20" fillId="33" borderId="0" xfId="0" applyFont="1" applyFill="1" applyAlignment="1">
      <alignment horizontal="centerContinuous" vertical="center"/>
    </xf>
    <xf numFmtId="0" fontId="28" fillId="33" borderId="20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41" fontId="7" fillId="33" borderId="0" xfId="53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center" vertical="center"/>
    </xf>
    <xf numFmtId="41" fontId="31" fillId="33" borderId="0" xfId="49" applyNumberFormat="1" applyFont="1" applyFill="1" applyBorder="1" applyAlignment="1" applyProtection="1">
      <alignment horizontal="center" vertical="center"/>
      <protection/>
    </xf>
    <xf numFmtId="41" fontId="31" fillId="33" borderId="0" xfId="55" applyNumberFormat="1" applyFont="1" applyFill="1" applyBorder="1" applyAlignment="1" applyProtection="1">
      <alignment horizontal="center" vertical="center"/>
      <protection locked="0"/>
    </xf>
    <xf numFmtId="41" fontId="31" fillId="33" borderId="0" xfId="74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41" fontId="31" fillId="33" borderId="0" xfId="49" applyNumberFormat="1" applyFont="1" applyFill="1" applyBorder="1" applyAlignment="1" applyProtection="1">
      <alignment horizontal="right" vertical="center"/>
      <protection/>
    </xf>
    <xf numFmtId="41" fontId="31" fillId="33" borderId="0" xfId="55" applyNumberFormat="1" applyFont="1" applyFill="1" applyBorder="1" applyAlignment="1" applyProtection="1">
      <alignment horizontal="right" vertical="center"/>
      <protection locked="0"/>
    </xf>
    <xf numFmtId="0" fontId="72" fillId="33" borderId="0" xfId="72" applyFont="1" applyFill="1" applyBorder="1" applyAlignment="1">
      <alignment horizontal="right" vertical="center"/>
      <protection/>
    </xf>
    <xf numFmtId="0" fontId="31" fillId="33" borderId="14" xfId="0" applyFont="1" applyFill="1" applyBorder="1" applyAlignment="1">
      <alignment horizontal="center" vertical="center"/>
    </xf>
    <xf numFmtId="41" fontId="31" fillId="33" borderId="18" xfId="49" applyNumberFormat="1" applyFont="1" applyFill="1" applyBorder="1" applyAlignment="1" applyProtection="1">
      <alignment horizontal="right" vertical="center"/>
      <protection/>
    </xf>
    <xf numFmtId="41" fontId="31" fillId="33" borderId="18" xfId="55" applyNumberFormat="1" applyFont="1" applyFill="1" applyBorder="1" applyAlignment="1" applyProtection="1">
      <alignment horizontal="right" vertical="center"/>
      <protection locked="0"/>
    </xf>
    <xf numFmtId="0" fontId="72" fillId="33" borderId="18" xfId="72" applyFont="1" applyFill="1" applyBorder="1" applyAlignment="1">
      <alignment horizontal="right" vertical="center"/>
      <protection/>
    </xf>
    <xf numFmtId="41" fontId="28" fillId="33" borderId="18" xfId="55" applyNumberFormat="1" applyFont="1" applyFill="1" applyBorder="1" applyAlignment="1" applyProtection="1">
      <alignment horizontal="right" vertical="center"/>
      <protection locked="0"/>
    </xf>
    <xf numFmtId="0" fontId="22" fillId="33" borderId="0" xfId="73" applyFont="1" applyFill="1" applyAlignment="1">
      <alignment vertical="center"/>
      <protection/>
    </xf>
    <xf numFmtId="0" fontId="22" fillId="33" borderId="0" xfId="73" applyFont="1" applyFill="1" applyAlignment="1">
      <alignment horizontal="left" vertical="center"/>
      <protection/>
    </xf>
    <xf numFmtId="0" fontId="22" fillId="33" borderId="0" xfId="73" applyFont="1" applyFill="1" applyAlignment="1">
      <alignment horizontal="right" vertical="center"/>
      <protection/>
    </xf>
    <xf numFmtId="0" fontId="25" fillId="33" borderId="0" xfId="73" applyFont="1" applyFill="1" applyAlignment="1">
      <alignment horizontal="center" vertical="center"/>
      <protection/>
    </xf>
    <xf numFmtId="0" fontId="0" fillId="33" borderId="0" xfId="73" applyFont="1" applyFill="1" applyAlignment="1">
      <alignment vertical="center"/>
      <protection/>
    </xf>
    <xf numFmtId="0" fontId="25" fillId="33" borderId="0" xfId="73" applyFont="1" applyFill="1" applyAlignment="1">
      <alignment horizontal="centerContinuous" vertical="center"/>
      <protection/>
    </xf>
    <xf numFmtId="0" fontId="32" fillId="33" borderId="0" xfId="73" applyFont="1" applyFill="1" applyAlignment="1">
      <alignment horizontal="centerContinuous" vertical="center"/>
      <protection/>
    </xf>
    <xf numFmtId="0" fontId="14" fillId="33" borderId="0" xfId="73" applyFont="1" applyFill="1" applyAlignment="1">
      <alignment vertical="center"/>
      <protection/>
    </xf>
    <xf numFmtId="0" fontId="27" fillId="33" borderId="0" xfId="73" applyFont="1" applyFill="1" applyAlignment="1">
      <alignment vertical="center"/>
      <protection/>
    </xf>
    <xf numFmtId="0" fontId="11" fillId="33" borderId="0" xfId="73" applyFont="1" applyFill="1" applyAlignment="1">
      <alignment vertical="center"/>
      <protection/>
    </xf>
    <xf numFmtId="0" fontId="28" fillId="33" borderId="10" xfId="73" applyFont="1" applyFill="1" applyBorder="1" applyAlignment="1">
      <alignment horizontal="center" vertical="center"/>
      <protection/>
    </xf>
    <xf numFmtId="0" fontId="28" fillId="33" borderId="21" xfId="73" applyFont="1" applyFill="1" applyBorder="1" applyAlignment="1">
      <alignment horizontal="centerContinuous" vertical="center" shrinkToFit="1"/>
      <protection/>
    </xf>
    <xf numFmtId="0" fontId="28" fillId="33" borderId="10" xfId="73" applyFont="1" applyFill="1" applyBorder="1" applyAlignment="1">
      <alignment horizontal="centerContinuous" vertical="center" shrinkToFit="1"/>
      <protection/>
    </xf>
    <xf numFmtId="0" fontId="28" fillId="33" borderId="20" xfId="73" applyFont="1" applyFill="1" applyBorder="1" applyAlignment="1">
      <alignment horizontal="centerContinuous" vertical="center" shrinkToFit="1"/>
      <protection/>
    </xf>
    <xf numFmtId="0" fontId="7" fillId="33" borderId="0" xfId="73" applyFont="1" applyFill="1" applyAlignment="1">
      <alignment vertical="center"/>
      <protection/>
    </xf>
    <xf numFmtId="0" fontId="28" fillId="33" borderId="11" xfId="73" applyFont="1" applyFill="1" applyBorder="1" applyAlignment="1">
      <alignment horizontal="center" vertical="center"/>
      <protection/>
    </xf>
    <xf numFmtId="0" fontId="28" fillId="33" borderId="18" xfId="73" applyFont="1" applyFill="1" applyBorder="1" applyAlignment="1">
      <alignment horizontal="centerContinuous" vertical="center" shrinkToFit="1"/>
      <protection/>
    </xf>
    <xf numFmtId="0" fontId="28" fillId="33" borderId="14" xfId="73" applyFont="1" applyFill="1" applyBorder="1" applyAlignment="1">
      <alignment horizontal="centerContinuous" vertical="center" shrinkToFit="1"/>
      <protection/>
    </xf>
    <xf numFmtId="0" fontId="28" fillId="33" borderId="24" xfId="73" applyFont="1" applyFill="1" applyBorder="1" applyAlignment="1">
      <alignment horizontal="center" vertical="center" shrinkToFit="1"/>
      <protection/>
    </xf>
    <xf numFmtId="0" fontId="28" fillId="33" borderId="24" xfId="73" applyFont="1" applyFill="1" applyBorder="1" applyAlignment="1">
      <alignment horizontal="center" vertical="center" shrinkToFit="1"/>
      <protection/>
    </xf>
    <xf numFmtId="0" fontId="28" fillId="33" borderId="12" xfId="73" applyFont="1" applyFill="1" applyBorder="1" applyAlignment="1">
      <alignment horizontal="center" vertical="center"/>
      <protection/>
    </xf>
    <xf numFmtId="0" fontId="28" fillId="33" borderId="23" xfId="73" applyFont="1" applyFill="1" applyBorder="1" applyAlignment="1">
      <alignment horizontal="center" vertical="center" shrinkToFit="1"/>
      <protection/>
    </xf>
    <xf numFmtId="0" fontId="28" fillId="33" borderId="27" xfId="73" applyFont="1" applyFill="1" applyBorder="1" applyAlignment="1">
      <alignment horizontal="centerContinuous" vertical="center" shrinkToFit="1"/>
      <protection/>
    </xf>
    <xf numFmtId="0" fontId="28" fillId="33" borderId="16" xfId="73" applyFont="1" applyFill="1" applyBorder="1" applyAlignment="1">
      <alignment horizontal="centerContinuous" vertical="center" shrinkToFit="1"/>
      <protection/>
    </xf>
    <xf numFmtId="0" fontId="28" fillId="33" borderId="11" xfId="73" applyFont="1" applyFill="1" applyBorder="1" applyAlignment="1">
      <alignment horizontal="centerContinuous" vertical="center" shrinkToFit="1"/>
      <protection/>
    </xf>
    <xf numFmtId="0" fontId="28" fillId="33" borderId="0" xfId="73" applyFont="1" applyFill="1" applyBorder="1" applyAlignment="1">
      <alignment horizontal="centerContinuous" vertical="center" shrinkToFit="1"/>
      <protection/>
    </xf>
    <xf numFmtId="0" fontId="28" fillId="33" borderId="14" xfId="73" applyFont="1" applyFill="1" applyBorder="1" applyAlignment="1">
      <alignment horizontal="center" vertical="center"/>
      <protection/>
    </xf>
    <xf numFmtId="0" fontId="28" fillId="33" borderId="17" xfId="73" applyFont="1" applyFill="1" applyBorder="1" applyAlignment="1">
      <alignment horizontal="centerContinuous" vertical="center" shrinkToFit="1"/>
      <protection/>
    </xf>
    <xf numFmtId="0" fontId="8" fillId="33" borderId="0" xfId="73" applyFont="1" applyFill="1" applyAlignment="1">
      <alignment vertical="center"/>
      <protection/>
    </xf>
    <xf numFmtId="0" fontId="72" fillId="33" borderId="14" xfId="73" applyFont="1" applyFill="1" applyBorder="1" applyAlignment="1">
      <alignment horizontal="center" vertical="center"/>
      <protection/>
    </xf>
    <xf numFmtId="49" fontId="72" fillId="33" borderId="18" xfId="54" applyNumberFormat="1" applyFont="1" applyFill="1" applyBorder="1" applyAlignment="1" applyProtection="1">
      <alignment horizontal="right" vertical="center" shrinkToFit="1"/>
      <protection/>
    </xf>
    <xf numFmtId="184" fontId="72" fillId="33" borderId="18" xfId="54" applyNumberFormat="1" applyFont="1" applyFill="1" applyBorder="1" applyAlignment="1" applyProtection="1">
      <alignment vertical="center" shrinkToFit="1"/>
      <protection/>
    </xf>
    <xf numFmtId="49" fontId="72" fillId="33" borderId="18" xfId="73" applyNumberFormat="1" applyFont="1" applyFill="1" applyBorder="1" applyAlignment="1">
      <alignment horizontal="right" vertical="center" shrinkToFit="1"/>
      <protection/>
    </xf>
    <xf numFmtId="212" fontId="72" fillId="33" borderId="18" xfId="73" applyNumberFormat="1" applyFont="1" applyFill="1" applyBorder="1" applyAlignment="1">
      <alignment vertical="center" shrinkToFit="1"/>
      <protection/>
    </xf>
    <xf numFmtId="198" fontId="72" fillId="33" borderId="18" xfId="54" applyNumberFormat="1" applyFont="1" applyFill="1" applyBorder="1" applyAlignment="1">
      <alignment vertical="center" shrinkToFit="1"/>
    </xf>
    <xf numFmtId="198" fontId="72" fillId="33" borderId="18" xfId="54" applyNumberFormat="1" applyFont="1" applyFill="1" applyBorder="1" applyAlignment="1" applyProtection="1">
      <alignment horizontal="right" vertical="center" shrinkToFit="1"/>
      <protection/>
    </xf>
    <xf numFmtId="0" fontId="72" fillId="33" borderId="18" xfId="73" applyFont="1" applyFill="1" applyBorder="1" applyAlignment="1">
      <alignment vertical="center"/>
      <protection/>
    </xf>
    <xf numFmtId="198" fontId="72" fillId="33" borderId="18" xfId="54" applyNumberFormat="1" applyFont="1" applyFill="1" applyBorder="1" applyAlignment="1">
      <alignment horizontal="right" vertical="center" shrinkToFit="1"/>
    </xf>
    <xf numFmtId="0" fontId="28" fillId="33" borderId="18" xfId="73" applyFont="1" applyFill="1" applyBorder="1" applyAlignment="1">
      <alignment vertical="center"/>
      <protection/>
    </xf>
    <xf numFmtId="0" fontId="72" fillId="33" borderId="18" xfId="73" applyFont="1" applyFill="1" applyBorder="1" applyAlignment="1">
      <alignment horizontal="right" vertical="center"/>
      <protection/>
    </xf>
    <xf numFmtId="0" fontId="27" fillId="33" borderId="0" xfId="73" applyFont="1" applyFill="1" applyAlignment="1">
      <alignment/>
      <protection/>
    </xf>
    <xf numFmtId="181" fontId="11" fillId="33" borderId="0" xfId="54" applyFont="1" applyFill="1" applyBorder="1" applyAlignment="1" applyProtection="1">
      <alignment/>
      <protection/>
    </xf>
    <xf numFmtId="181" fontId="11" fillId="33" borderId="0" xfId="54" applyFont="1" applyFill="1" applyBorder="1" applyAlignment="1" applyProtection="1">
      <alignment shrinkToFit="1"/>
      <protection/>
    </xf>
    <xf numFmtId="0" fontId="11" fillId="33" borderId="0" xfId="73" applyFont="1" applyFill="1" applyAlignment="1">
      <alignment/>
      <protection/>
    </xf>
    <xf numFmtId="0" fontId="11" fillId="33" borderId="0" xfId="73" applyFont="1" applyFill="1" applyBorder="1" applyAlignment="1">
      <alignment horizontal="right"/>
      <protection/>
    </xf>
    <xf numFmtId="0" fontId="11" fillId="33" borderId="0" xfId="73" applyFont="1" applyFill="1" applyBorder="1" applyAlignment="1">
      <alignment/>
      <protection/>
    </xf>
    <xf numFmtId="0" fontId="0" fillId="33" borderId="0" xfId="73" applyFont="1" applyFill="1" applyBorder="1" applyAlignment="1" applyProtection="1">
      <alignment horizontal="left" vertical="center"/>
      <protection/>
    </xf>
    <xf numFmtId="0" fontId="0" fillId="33" borderId="0" xfId="73" applyFont="1" applyFill="1" applyAlignment="1" applyProtection="1">
      <alignment vertical="center"/>
      <protection/>
    </xf>
    <xf numFmtId="181" fontId="7" fillId="33" borderId="0" xfId="54" applyFont="1" applyFill="1" applyAlignment="1" applyProtection="1">
      <alignment vertical="center" shrinkToFit="1"/>
      <protection/>
    </xf>
    <xf numFmtId="200" fontId="7" fillId="33" borderId="0" xfId="73" applyNumberFormat="1" applyFont="1" applyFill="1" applyBorder="1" applyAlignment="1" applyProtection="1">
      <alignment vertical="center"/>
      <protection/>
    </xf>
    <xf numFmtId="0" fontId="18" fillId="33" borderId="0" xfId="73" applyFont="1" applyFill="1" applyAlignment="1">
      <alignment vertical="center"/>
      <protection/>
    </xf>
    <xf numFmtId="0" fontId="28" fillId="33" borderId="10" xfId="0" applyFont="1" applyFill="1" applyBorder="1" applyAlignment="1">
      <alignment horizontal="center" vertical="center"/>
    </xf>
    <xf numFmtId="0" fontId="28" fillId="33" borderId="11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/>
    </xf>
    <xf numFmtId="0" fontId="28" fillId="33" borderId="18" xfId="0" applyFont="1" applyFill="1" applyBorder="1" applyAlignment="1">
      <alignment horizontal="centerContinuous" vertical="center"/>
    </xf>
    <xf numFmtId="0" fontId="28" fillId="33" borderId="27" xfId="0" applyFont="1" applyFill="1" applyBorder="1" applyAlignment="1">
      <alignment horizontal="center" vertical="center" shrinkToFit="1"/>
    </xf>
    <xf numFmtId="0" fontId="28" fillId="33" borderId="22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/>
    </xf>
    <xf numFmtId="181" fontId="28" fillId="33" borderId="0" xfId="48" applyFont="1" applyFill="1" applyAlignment="1" applyProtection="1">
      <alignment horizontal="right"/>
      <protection/>
    </xf>
    <xf numFmtId="181" fontId="31" fillId="33" borderId="0" xfId="48" applyFont="1" applyFill="1" applyAlignment="1" applyProtection="1">
      <alignment horizontal="right"/>
      <protection/>
    </xf>
    <xf numFmtId="0" fontId="1" fillId="33" borderId="0" xfId="0" applyFont="1" applyFill="1" applyAlignment="1">
      <alignment/>
    </xf>
    <xf numFmtId="181" fontId="72" fillId="33" borderId="18" xfId="0" applyNumberFormat="1" applyFont="1" applyFill="1" applyBorder="1" applyAlignment="1">
      <alignment/>
    </xf>
    <xf numFmtId="181" fontId="28" fillId="33" borderId="18" xfId="48" applyFont="1" applyFill="1" applyBorder="1" applyAlignment="1" applyProtection="1">
      <alignment horizontal="right"/>
      <protection/>
    </xf>
    <xf numFmtId="181" fontId="31" fillId="33" borderId="18" xfId="48" applyFont="1" applyFill="1" applyBorder="1" applyAlignment="1" applyProtection="1">
      <alignment horizontal="right"/>
      <protection/>
    </xf>
    <xf numFmtId="181" fontId="22" fillId="33" borderId="0" xfId="48" applyFont="1" applyFill="1" applyAlignment="1">
      <alignment vertical="center"/>
    </xf>
    <xf numFmtId="181" fontId="0" fillId="33" borderId="0" xfId="48" applyFont="1" applyFill="1" applyAlignment="1">
      <alignment vertical="center"/>
    </xf>
    <xf numFmtId="181" fontId="14" fillId="33" borderId="0" xfId="48" applyFont="1" applyFill="1" applyAlignment="1">
      <alignment vertical="center"/>
    </xf>
    <xf numFmtId="181" fontId="11" fillId="33" borderId="0" xfId="48" applyFont="1" applyFill="1" applyAlignment="1">
      <alignment vertical="center"/>
    </xf>
    <xf numFmtId="181" fontId="7" fillId="33" borderId="0" xfId="48" applyFont="1" applyFill="1" applyAlignment="1">
      <alignment vertical="center"/>
    </xf>
    <xf numFmtId="41" fontId="28" fillId="33" borderId="0" xfId="48" applyNumberFormat="1" applyFont="1" applyFill="1" applyAlignment="1">
      <alignment vertical="center"/>
    </xf>
    <xf numFmtId="41" fontId="28" fillId="33" borderId="0" xfId="48" applyNumberFormat="1" applyFont="1" applyFill="1" applyAlignment="1" applyProtection="1">
      <alignment vertical="center"/>
      <protection/>
    </xf>
    <xf numFmtId="0" fontId="71" fillId="33" borderId="11" xfId="0" applyFont="1" applyFill="1" applyBorder="1" applyAlignment="1">
      <alignment horizontal="center" vertical="center"/>
    </xf>
    <xf numFmtId="41" fontId="71" fillId="33" borderId="0" xfId="48" applyNumberFormat="1" applyFont="1" applyFill="1" applyAlignment="1" applyProtection="1">
      <alignment vertical="center"/>
      <protection/>
    </xf>
    <xf numFmtId="181" fontId="8" fillId="33" borderId="0" xfId="48" applyFont="1" applyFill="1" applyAlignment="1">
      <alignment vertical="center"/>
    </xf>
    <xf numFmtId="41" fontId="28" fillId="33" borderId="0" xfId="48" applyNumberFormat="1" applyFont="1" applyFill="1" applyBorder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181" fontId="9" fillId="33" borderId="0" xfId="48" applyFont="1" applyFill="1" applyAlignment="1">
      <alignment vertical="center"/>
    </xf>
    <xf numFmtId="0" fontId="72" fillId="33" borderId="11" xfId="0" applyFont="1" applyFill="1" applyBorder="1" applyAlignment="1">
      <alignment horizontal="center" vertical="center"/>
    </xf>
    <xf numFmtId="41" fontId="72" fillId="33" borderId="0" xfId="48" applyNumberFormat="1" applyFont="1" applyFill="1" applyAlignment="1" applyProtection="1">
      <alignment vertical="center"/>
      <protection/>
    </xf>
    <xf numFmtId="0" fontId="7" fillId="33" borderId="18" xfId="0" applyFont="1" applyFill="1" applyBorder="1" applyAlignment="1">
      <alignment horizontal="center" vertical="center"/>
    </xf>
    <xf numFmtId="181" fontId="7" fillId="33" borderId="17" xfId="48" applyFont="1" applyFill="1" applyBorder="1" applyAlignment="1" applyProtection="1">
      <alignment vertical="center"/>
      <protection locked="0"/>
    </xf>
    <xf numFmtId="181" fontId="7" fillId="33" borderId="18" xfId="48" applyFont="1" applyFill="1" applyBorder="1" applyAlignment="1" applyProtection="1">
      <alignment vertical="center"/>
      <protection locked="0"/>
    </xf>
    <xf numFmtId="181" fontId="7" fillId="33" borderId="18" xfId="48" applyFont="1" applyFill="1" applyBorder="1" applyAlignment="1" applyProtection="1">
      <alignment vertical="center"/>
      <protection/>
    </xf>
    <xf numFmtId="181" fontId="11" fillId="33" borderId="0" xfId="48" applyFont="1" applyFill="1" applyAlignment="1">
      <alignment/>
    </xf>
    <xf numFmtId="181" fontId="0" fillId="33" borderId="0" xfId="48" applyFont="1" applyFill="1" applyAlignment="1">
      <alignment vertical="center"/>
    </xf>
    <xf numFmtId="0" fontId="17" fillId="33" borderId="0" xfId="0" applyFont="1" applyFill="1" applyAlignment="1">
      <alignment horizontal="right" vertical="center"/>
    </xf>
    <xf numFmtId="0" fontId="28" fillId="33" borderId="28" xfId="0" applyFont="1" applyFill="1" applyBorder="1" applyAlignment="1">
      <alignment horizontal="center" vertical="center"/>
    </xf>
    <xf numFmtId="0" fontId="28" fillId="33" borderId="3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33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28" fillId="33" borderId="27" xfId="0" applyFont="1" applyFill="1" applyBorder="1" applyAlignment="1">
      <alignment horizontal="center" vertical="center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shrinkToFit="1"/>
    </xf>
    <xf numFmtId="0" fontId="28" fillId="33" borderId="18" xfId="0" applyFont="1" applyFill="1" applyBorder="1" applyAlignment="1">
      <alignment horizontal="center" vertical="center" shrinkToFit="1"/>
    </xf>
    <xf numFmtId="0" fontId="28" fillId="33" borderId="14" xfId="0" applyFont="1" applyFill="1" applyBorder="1" applyAlignment="1">
      <alignment horizontal="center" vertical="center" shrinkToFit="1"/>
    </xf>
    <xf numFmtId="0" fontId="28" fillId="33" borderId="11" xfId="0" applyFont="1" applyFill="1" applyBorder="1" applyAlignment="1">
      <alignment horizontal="centerContinuous" vertical="center" shrinkToFit="1"/>
    </xf>
    <xf numFmtId="0" fontId="28" fillId="33" borderId="27" xfId="0" applyFont="1" applyFill="1" applyBorder="1" applyAlignment="1">
      <alignment horizontal="centerContinuous" vertical="center"/>
    </xf>
    <xf numFmtId="0" fontId="28" fillId="33" borderId="23" xfId="0" applyFont="1" applyFill="1" applyBorder="1" applyAlignment="1">
      <alignment horizontal="centerContinuous" vertical="center" shrinkToFit="1"/>
    </xf>
    <xf numFmtId="0" fontId="28" fillId="33" borderId="22" xfId="0" applyFont="1" applyFill="1" applyBorder="1" applyAlignment="1">
      <alignment horizontal="centerContinuous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28" fillId="33" borderId="11" xfId="0" applyFont="1" applyFill="1" applyBorder="1" applyAlignment="1">
      <alignment horizontal="center" vertical="center" shrinkToFit="1"/>
    </xf>
    <xf numFmtId="0" fontId="28" fillId="33" borderId="0" xfId="0" applyFont="1" applyFill="1" applyBorder="1" applyAlignment="1">
      <alignment horizontal="centerContinuous" vertical="center" shrinkToFit="1"/>
    </xf>
    <xf numFmtId="0" fontId="28" fillId="33" borderId="12" xfId="0" applyFont="1" applyFill="1" applyBorder="1" applyAlignment="1">
      <alignment horizontal="centerContinuous" vertical="center" shrinkToFit="1"/>
    </xf>
    <xf numFmtId="0" fontId="28" fillId="33" borderId="14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horizontal="centerContinuous" vertical="center" shrinkToFit="1"/>
    </xf>
    <xf numFmtId="0" fontId="28" fillId="33" borderId="15" xfId="0" applyFont="1" applyFill="1" applyBorder="1" applyAlignment="1">
      <alignment horizontal="centerContinuous" vertical="center" shrinkToFit="1"/>
    </xf>
    <xf numFmtId="0" fontId="28" fillId="33" borderId="18" xfId="0" applyFont="1" applyFill="1" applyBorder="1" applyAlignment="1">
      <alignment horizontal="centerContinuous" vertical="center" shrinkToFit="1"/>
    </xf>
    <xf numFmtId="181" fontId="28" fillId="33" borderId="16" xfId="48" applyFont="1" applyFill="1" applyBorder="1" applyAlignment="1" applyProtection="1">
      <alignment horizontal="right" vertical="center"/>
      <protection/>
    </xf>
    <xf numFmtId="181" fontId="28" fillId="33" borderId="0" xfId="48" applyFont="1" applyFill="1" applyBorder="1" applyAlignment="1" applyProtection="1">
      <alignment horizontal="right" vertical="center"/>
      <protection/>
    </xf>
    <xf numFmtId="184" fontId="28" fillId="33" borderId="0" xfId="48" applyNumberFormat="1" applyFont="1" applyFill="1" applyBorder="1" applyAlignment="1" applyProtection="1">
      <alignment horizontal="center" vertical="center"/>
      <protection/>
    </xf>
    <xf numFmtId="184" fontId="28" fillId="33" borderId="0" xfId="48" applyNumberFormat="1" applyFont="1" applyFill="1" applyBorder="1" applyAlignment="1" applyProtection="1">
      <alignment vertical="center"/>
      <protection/>
    </xf>
    <xf numFmtId="184" fontId="28" fillId="33" borderId="16" xfId="48" applyNumberFormat="1" applyFont="1" applyFill="1" applyBorder="1" applyAlignment="1" applyProtection="1">
      <alignment vertical="center"/>
      <protection/>
    </xf>
    <xf numFmtId="184" fontId="28" fillId="33" borderId="0" xfId="48" applyNumberFormat="1" applyFont="1" applyFill="1" applyBorder="1" applyAlignment="1" applyProtection="1">
      <alignment horizontal="right" vertical="center"/>
      <protection/>
    </xf>
    <xf numFmtId="184" fontId="28" fillId="33" borderId="0" xfId="48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right" vertical="center"/>
    </xf>
    <xf numFmtId="0" fontId="33" fillId="33" borderId="14" xfId="0" applyFont="1" applyFill="1" applyBorder="1" applyAlignment="1" applyProtection="1">
      <alignment horizontal="center" vertical="center"/>
      <protection/>
    </xf>
    <xf numFmtId="181" fontId="33" fillId="33" borderId="17" xfId="48" applyFont="1" applyFill="1" applyBorder="1" applyAlignment="1" applyProtection="1">
      <alignment vertical="center"/>
      <protection/>
    </xf>
    <xf numFmtId="0" fontId="0" fillId="33" borderId="18" xfId="0" applyFill="1" applyBorder="1" applyAlignment="1">
      <alignment vertical="center"/>
    </xf>
    <xf numFmtId="181" fontId="33" fillId="33" borderId="18" xfId="48" applyFont="1" applyFill="1" applyBorder="1" applyAlignment="1" applyProtection="1">
      <alignment vertical="center"/>
      <protection/>
    </xf>
    <xf numFmtId="0" fontId="33" fillId="33" borderId="18" xfId="48" applyNumberFormat="1" applyFont="1" applyFill="1" applyBorder="1" applyAlignment="1" applyProtection="1">
      <alignment vertical="center"/>
      <protection/>
    </xf>
    <xf numFmtId="215" fontId="33" fillId="33" borderId="18" xfId="48" applyNumberFormat="1" applyFont="1" applyFill="1" applyBorder="1" applyAlignment="1" applyProtection="1">
      <alignment vertical="center"/>
      <protection/>
    </xf>
    <xf numFmtId="210" fontId="33" fillId="33" borderId="18" xfId="48" applyNumberFormat="1" applyFont="1" applyFill="1" applyBorder="1" applyAlignment="1" applyProtection="1">
      <alignment vertical="center"/>
      <protection/>
    </xf>
    <xf numFmtId="181" fontId="34" fillId="33" borderId="18" xfId="48" applyFont="1" applyFill="1" applyBorder="1" applyAlignment="1" applyProtection="1">
      <alignment vertical="center"/>
      <protection/>
    </xf>
    <xf numFmtId="215" fontId="33" fillId="33" borderId="18" xfId="48" applyNumberFormat="1" applyFont="1" applyFill="1" applyBorder="1" applyAlignment="1" applyProtection="1">
      <alignment vertical="center"/>
      <protection/>
    </xf>
    <xf numFmtId="184" fontId="31" fillId="33" borderId="18" xfId="48" applyNumberFormat="1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81" fontId="31" fillId="33" borderId="0" xfId="48" applyFont="1" applyFill="1" applyBorder="1" applyAlignment="1" applyProtection="1">
      <alignment vertical="center"/>
      <protection/>
    </xf>
    <xf numFmtId="215" fontId="31" fillId="33" borderId="0" xfId="48" applyNumberFormat="1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>
      <alignment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21" xfId="0" applyFont="1" applyFill="1" applyBorder="1" applyAlignment="1">
      <alignment horizontal="center" vertical="center"/>
    </xf>
    <xf numFmtId="49" fontId="28" fillId="33" borderId="0" xfId="0" applyNumberFormat="1" applyFont="1" applyFill="1" applyBorder="1" applyAlignment="1" applyProtection="1">
      <alignment horizontal="center" vertical="center"/>
      <protection/>
    </xf>
    <xf numFmtId="41" fontId="28" fillId="33" borderId="0" xfId="48" applyNumberFormat="1" applyFont="1" applyFill="1" applyBorder="1" applyAlignment="1" applyProtection="1">
      <alignment horizontal="right" vertical="center"/>
      <protection/>
    </xf>
    <xf numFmtId="41" fontId="28" fillId="33" borderId="0" xfId="0" applyNumberFormat="1" applyFont="1" applyFill="1" applyBorder="1" applyAlignment="1" applyProtection="1">
      <alignment horizontal="right" vertical="center"/>
      <protection/>
    </xf>
    <xf numFmtId="191" fontId="28" fillId="33" borderId="0" xfId="0" applyNumberFormat="1" applyFont="1" applyFill="1" applyBorder="1" applyAlignment="1" applyProtection="1">
      <alignment horizontal="right" vertical="center"/>
      <protection/>
    </xf>
    <xf numFmtId="41" fontId="28" fillId="33" borderId="0" xfId="48" applyNumberFormat="1" applyFont="1" applyFill="1" applyBorder="1" applyAlignment="1" applyProtection="1">
      <alignment horizontal="center" vertical="center"/>
      <protection/>
    </xf>
    <xf numFmtId="181" fontId="7" fillId="33" borderId="0" xfId="48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horizontal="center" vertical="center"/>
    </xf>
    <xf numFmtId="49" fontId="31" fillId="33" borderId="0" xfId="0" applyNumberFormat="1" applyFont="1" applyFill="1" applyBorder="1" applyAlignment="1" applyProtection="1">
      <alignment horizontal="center" vertical="center"/>
      <protection/>
    </xf>
    <xf numFmtId="41" fontId="31" fillId="33" borderId="0" xfId="48" applyNumberFormat="1" applyFont="1" applyFill="1" applyBorder="1" applyAlignment="1" applyProtection="1">
      <alignment horizontal="right" vertical="center"/>
      <protection/>
    </xf>
    <xf numFmtId="181" fontId="31" fillId="33" borderId="18" xfId="48" applyFont="1" applyFill="1" applyBorder="1" applyAlignment="1" applyProtection="1">
      <alignment vertical="center"/>
      <protection/>
    </xf>
    <xf numFmtId="41" fontId="31" fillId="33" borderId="0" xfId="48" applyNumberFormat="1" applyFont="1" applyFill="1" applyBorder="1" applyAlignment="1" applyProtection="1">
      <alignment vertical="center"/>
      <protection/>
    </xf>
    <xf numFmtId="41" fontId="31" fillId="33" borderId="0" xfId="48" applyNumberFormat="1" applyFont="1" applyFill="1" applyBorder="1" applyAlignment="1" applyProtection="1">
      <alignment horizontal="center" vertical="center"/>
      <protection/>
    </xf>
    <xf numFmtId="41" fontId="31" fillId="33" borderId="18" xfId="48" applyNumberFormat="1" applyFont="1" applyFill="1" applyBorder="1" applyAlignment="1" applyProtection="1">
      <alignment vertical="center"/>
      <protection/>
    </xf>
    <xf numFmtId="181" fontId="31" fillId="33" borderId="18" xfId="48" applyFont="1" applyFill="1" applyBorder="1" applyAlignment="1" applyProtection="1">
      <alignment horizontal="right" vertical="center"/>
      <protection/>
    </xf>
    <xf numFmtId="201" fontId="31" fillId="33" borderId="18" xfId="48" applyNumberFormat="1" applyFont="1" applyFill="1" applyBorder="1" applyAlignment="1" applyProtection="1">
      <alignment horizontal="right" vertical="center"/>
      <protection/>
    </xf>
    <xf numFmtId="0" fontId="27" fillId="33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left" vertical="center"/>
      <protection/>
    </xf>
    <xf numFmtId="0" fontId="26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23" fillId="33" borderId="0" xfId="71" applyFont="1" applyFill="1" applyAlignment="1" applyProtection="1">
      <alignment horizontal="right" vertical="center"/>
      <protection/>
    </xf>
    <xf numFmtId="0" fontId="26" fillId="33" borderId="0" xfId="71" applyFont="1" applyFill="1" applyAlignment="1" applyProtection="1">
      <alignment horizontal="centerContinuous" vertical="center"/>
      <protection/>
    </xf>
    <xf numFmtId="49" fontId="28" fillId="33" borderId="10" xfId="71" applyNumberFormat="1" applyFont="1" applyFill="1" applyBorder="1" applyAlignment="1" applyProtection="1">
      <alignment horizontal="center" vertical="center"/>
      <protection/>
    </xf>
    <xf numFmtId="49" fontId="28" fillId="33" borderId="26" xfId="71" applyNumberFormat="1" applyFont="1" applyFill="1" applyBorder="1" applyAlignment="1" applyProtection="1">
      <alignment horizontal="center" vertical="center" wrapText="1"/>
      <protection/>
    </xf>
    <xf numFmtId="49" fontId="28" fillId="33" borderId="21" xfId="71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Alignment="1">
      <alignment vertical="center"/>
    </xf>
    <xf numFmtId="49" fontId="28" fillId="33" borderId="11" xfId="71" applyNumberFormat="1" applyFont="1" applyFill="1" applyBorder="1" applyAlignment="1" applyProtection="1">
      <alignment horizontal="center" vertical="center"/>
      <protection/>
    </xf>
    <xf numFmtId="49" fontId="28" fillId="33" borderId="16" xfId="71" applyNumberFormat="1" applyFont="1" applyFill="1" applyBorder="1" applyAlignment="1" applyProtection="1">
      <alignment horizontal="center" vertical="center"/>
      <protection/>
    </xf>
    <xf numFmtId="49" fontId="28" fillId="33" borderId="17" xfId="71" applyNumberFormat="1" applyFont="1" applyFill="1" applyBorder="1" applyAlignment="1" applyProtection="1">
      <alignment horizontal="center" vertical="center"/>
      <protection/>
    </xf>
    <xf numFmtId="49" fontId="28" fillId="33" borderId="14" xfId="71" applyNumberFormat="1" applyFont="1" applyFill="1" applyBorder="1" applyAlignment="1" applyProtection="1">
      <alignment horizontal="center" vertical="center"/>
      <protection/>
    </xf>
    <xf numFmtId="49" fontId="28" fillId="33" borderId="18" xfId="71" applyNumberFormat="1" applyFont="1" applyFill="1" applyBorder="1" applyAlignment="1" applyProtection="1">
      <alignment horizontal="center" vertical="center"/>
      <protection/>
    </xf>
    <xf numFmtId="49" fontId="28" fillId="33" borderId="31" xfId="71" applyNumberFormat="1" applyFont="1" applyFill="1" applyBorder="1" applyAlignment="1" applyProtection="1">
      <alignment horizontal="center" vertical="center" wrapText="1"/>
      <protection/>
    </xf>
    <xf numFmtId="49" fontId="28" fillId="33" borderId="32" xfId="71" applyNumberFormat="1" applyFont="1" applyFill="1" applyBorder="1" applyAlignment="1" applyProtection="1">
      <alignment horizontal="center" vertical="center" wrapText="1"/>
      <protection/>
    </xf>
    <xf numFmtId="41" fontId="28" fillId="33" borderId="16" xfId="71" applyNumberFormat="1" applyFont="1" applyFill="1" applyBorder="1" applyAlignment="1" applyProtection="1">
      <alignment horizontal="right"/>
      <protection/>
    </xf>
    <xf numFmtId="41" fontId="28" fillId="33" borderId="0" xfId="71" applyNumberFormat="1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41" fontId="28" fillId="33" borderId="0" xfId="71" applyNumberFormat="1" applyFont="1" applyFill="1" applyBorder="1" applyAlignment="1" applyProtection="1">
      <alignment horizontal="center"/>
      <protection/>
    </xf>
    <xf numFmtId="181" fontId="28" fillId="33" borderId="0" xfId="52" applyNumberFormat="1" applyFont="1" applyFill="1" applyBorder="1" applyAlignment="1" applyProtection="1">
      <alignment/>
      <protection locked="0"/>
    </xf>
    <xf numFmtId="49" fontId="28" fillId="33" borderId="0" xfId="52" applyNumberFormat="1" applyFont="1" applyFill="1" applyBorder="1" applyAlignment="1" applyProtection="1">
      <alignment horizontal="right"/>
      <protection locked="0"/>
    </xf>
    <xf numFmtId="41" fontId="30" fillId="33" borderId="0" xfId="71" applyNumberFormat="1" applyFont="1" applyFill="1" applyBorder="1" applyAlignment="1" applyProtection="1">
      <alignment horizontal="right"/>
      <protection/>
    </xf>
    <xf numFmtId="41" fontId="31" fillId="33" borderId="18" xfId="71" applyNumberFormat="1" applyFont="1" applyFill="1" applyBorder="1" applyAlignment="1" applyProtection="1">
      <alignment horizontal="center"/>
      <protection/>
    </xf>
    <xf numFmtId="181" fontId="31" fillId="33" borderId="18" xfId="52" applyNumberFormat="1" applyFont="1" applyFill="1" applyBorder="1" applyAlignment="1" applyProtection="1">
      <alignment/>
      <protection locked="0"/>
    </xf>
    <xf numFmtId="41" fontId="31" fillId="33" borderId="18" xfId="71" applyNumberFormat="1" applyFont="1" applyFill="1" applyBorder="1" applyAlignment="1" applyProtection="1">
      <alignment horizontal="right"/>
      <protection/>
    </xf>
    <xf numFmtId="0" fontId="28" fillId="33" borderId="14" xfId="0" applyFont="1" applyFill="1" applyBorder="1" applyAlignment="1">
      <alignment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</cellXfs>
  <cellStyles count="6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3" xfId="49"/>
    <cellStyle name="쉼표 [0] 14 2" xfId="50"/>
    <cellStyle name="쉼표 [0] 3" xfId="51"/>
    <cellStyle name="쉼표 [0]_06-농업수산 3" xfId="52"/>
    <cellStyle name="쉼표 [0]_12-보건사회복지" xfId="53"/>
    <cellStyle name="쉼표 [0]_12-환경(시군)" xfId="54"/>
    <cellStyle name="쉼표 [0]_13-환경 3" xfId="55"/>
    <cellStyle name="쉼표 [0]_강원도 하수도통계 보완(0809)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3" xfId="70"/>
    <cellStyle name="표준 3 2" xfId="71"/>
    <cellStyle name="표준 31" xfId="72"/>
    <cellStyle name="표준_12-환경(시군)" xfId="73"/>
    <cellStyle name="표준_13-환경" xfId="74"/>
    <cellStyle name="표준_강원도 하수도통계 보완(0809)" xfId="75"/>
    <cellStyle name="Hyperlink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47569;&#51008;&#47932;&#48372;&#51204;&#44284;&#54869;&#51064;&#5085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AMSUNG\Desktop\&#97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시군별세대및인구"/>
      <sheetName val="3.읍면동별인구"/>
      <sheetName val="4.연령및성별인구"/>
      <sheetName val="5.혼인상태별인구(15세이상)"/>
      <sheetName val="6.교육정도별 인구(6세이상)"/>
      <sheetName val="7.주택점유형태별 가구(일반가구)"/>
      <sheetName val="8.사용방수별 가구(일반가구)"/>
      <sheetName val="9.인구동태"/>
      <sheetName val="10.인구이동"/>
      <sheetName val="10-1.시군별인구이동"/>
      <sheetName val="10-2주민등록전입지별"/>
      <sheetName val="10-3주민등록전출지별"/>
      <sheetName val="11.외국인등록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환경오염배출사업장"/>
      <sheetName val="2.환경오염단속"/>
      <sheetName val="3.배출부과금 부과 및 징수현황"/>
      <sheetName val="4.보건환경검사"/>
      <sheetName val="5.쓰레기수거"/>
      <sheetName val="5-1.쓰레기수거(속)"/>
      <sheetName val="6.생활폐기물매립지"/>
      <sheetName val="7.하수및분뇨발생량"/>
      <sheetName val="8.하수처리장"/>
      <sheetName val="9.소규모하수처리장"/>
      <sheetName val="10.녹지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18"/>
  <sheetViews>
    <sheetView view="pageBreakPreview" zoomScaleNormal="70" zoomScaleSheetLayoutView="100" zoomScalePageLayoutView="0" workbookViewId="0" topLeftCell="A1">
      <selection activeCell="A9" sqref="A9:IV9"/>
    </sheetView>
  </sheetViews>
  <sheetFormatPr defaultColWidth="9.140625" defaultRowHeight="12"/>
  <cols>
    <col min="1" max="1" width="9.7109375" style="287" customWidth="1"/>
    <col min="2" max="2" width="8.421875" style="287" customWidth="1"/>
    <col min="3" max="7" width="7.421875" style="287" customWidth="1"/>
    <col min="8" max="13" width="7.00390625" style="287" customWidth="1"/>
    <col min="14" max="14" width="8.8515625" style="287" customWidth="1"/>
    <col min="15" max="15" width="9.28125" style="287" customWidth="1"/>
    <col min="16" max="16384" width="9.140625" style="287" customWidth="1"/>
  </cols>
  <sheetData>
    <row r="1" spans="2:14" s="176" customFormat="1" ht="24.75" customHeight="1"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5" s="236" customFormat="1" ht="24.75" customHeight="1">
      <c r="A2" s="264" t="s">
        <v>149</v>
      </c>
      <c r="B2" s="265"/>
      <c r="C2" s="265"/>
      <c r="D2" s="265"/>
      <c r="E2" s="265"/>
      <c r="F2" s="265"/>
      <c r="G2" s="265"/>
      <c r="H2" s="266"/>
      <c r="I2" s="266"/>
      <c r="J2" s="266"/>
      <c r="K2" s="266"/>
      <c r="L2" s="266"/>
      <c r="M2" s="266"/>
      <c r="N2" s="266"/>
      <c r="O2" s="267"/>
    </row>
    <row r="3" spans="1:14" s="269" customFormat="1" ht="24.75" customHeight="1">
      <c r="A3" s="264" t="s">
        <v>15</v>
      </c>
      <c r="B3" s="265"/>
      <c r="C3" s="265"/>
      <c r="D3" s="265"/>
      <c r="E3" s="265"/>
      <c r="F3" s="265"/>
      <c r="G3" s="265"/>
      <c r="H3" s="268"/>
      <c r="I3" s="268"/>
      <c r="J3" s="268"/>
      <c r="K3" s="268"/>
      <c r="L3" s="268"/>
      <c r="M3" s="268"/>
      <c r="N3" s="268"/>
    </row>
    <row r="4" spans="1:14" s="183" customFormat="1" ht="15" customHeight="1" thickBot="1">
      <c r="A4" s="270" t="s">
        <v>253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12" customFormat="1" ht="36.75" customHeight="1">
      <c r="A5" s="60" t="s">
        <v>255</v>
      </c>
      <c r="B5" s="271" t="s">
        <v>256</v>
      </c>
      <c r="C5" s="188"/>
      <c r="D5" s="188"/>
      <c r="E5" s="188"/>
      <c r="F5" s="188"/>
      <c r="G5" s="189"/>
      <c r="H5" s="271" t="s">
        <v>257</v>
      </c>
      <c r="I5" s="188"/>
      <c r="J5" s="188"/>
      <c r="K5" s="188"/>
      <c r="L5" s="188"/>
      <c r="M5" s="189"/>
      <c r="N5" s="272" t="s">
        <v>258</v>
      </c>
    </row>
    <row r="6" spans="1:14" s="12" customFormat="1" ht="19.5" customHeight="1">
      <c r="A6" s="49"/>
      <c r="B6" s="200" t="s">
        <v>254</v>
      </c>
      <c r="C6" s="49" t="s">
        <v>259</v>
      </c>
      <c r="D6" s="49" t="s">
        <v>260</v>
      </c>
      <c r="E6" s="49" t="s">
        <v>261</v>
      </c>
      <c r="F6" s="49" t="s">
        <v>262</v>
      </c>
      <c r="G6" s="201" t="s">
        <v>263</v>
      </c>
      <c r="H6" s="49" t="s">
        <v>254</v>
      </c>
      <c r="I6" s="49" t="s">
        <v>259</v>
      </c>
      <c r="J6" s="49" t="s">
        <v>260</v>
      </c>
      <c r="K6" s="49" t="s">
        <v>261</v>
      </c>
      <c r="L6" s="49" t="s">
        <v>262</v>
      </c>
      <c r="M6" s="49" t="s">
        <v>263</v>
      </c>
      <c r="N6" s="273"/>
    </row>
    <row r="7" spans="1:14" s="12" customFormat="1" ht="19.5" customHeight="1">
      <c r="A7" s="49"/>
      <c r="B7" s="200"/>
      <c r="C7" s="49"/>
      <c r="D7" s="49"/>
      <c r="E7" s="49"/>
      <c r="F7" s="49"/>
      <c r="G7" s="200"/>
      <c r="H7" s="49"/>
      <c r="I7" s="49"/>
      <c r="J7" s="49"/>
      <c r="K7" s="49"/>
      <c r="L7" s="49"/>
      <c r="M7" s="49"/>
      <c r="N7" s="273" t="s">
        <v>29</v>
      </c>
    </row>
    <row r="8" spans="1:14" s="12" customFormat="1" ht="19.5" customHeight="1">
      <c r="A8" s="55" t="s">
        <v>264</v>
      </c>
      <c r="B8" s="212" t="s">
        <v>0</v>
      </c>
      <c r="C8" s="55" t="s">
        <v>16</v>
      </c>
      <c r="D8" s="55" t="s">
        <v>17</v>
      </c>
      <c r="E8" s="55" t="s">
        <v>18</v>
      </c>
      <c r="F8" s="55" t="s">
        <v>19</v>
      </c>
      <c r="G8" s="212" t="s">
        <v>20</v>
      </c>
      <c r="H8" s="55"/>
      <c r="I8" s="55"/>
      <c r="J8" s="55"/>
      <c r="K8" s="55"/>
      <c r="L8" s="55"/>
      <c r="M8" s="65"/>
      <c r="N8" s="274" t="s">
        <v>21</v>
      </c>
    </row>
    <row r="9" spans="1:14" s="277" customFormat="1" ht="75" customHeight="1">
      <c r="A9" s="275">
        <v>2012</v>
      </c>
      <c r="B9" s="276">
        <v>61</v>
      </c>
      <c r="C9" s="32">
        <v>1</v>
      </c>
      <c r="D9" s="32">
        <v>0</v>
      </c>
      <c r="E9" s="32">
        <v>2</v>
      </c>
      <c r="F9" s="32">
        <v>7</v>
      </c>
      <c r="G9" s="32">
        <v>51</v>
      </c>
      <c r="H9" s="32">
        <v>113</v>
      </c>
      <c r="I9" s="32">
        <v>0</v>
      </c>
      <c r="J9" s="32">
        <v>1</v>
      </c>
      <c r="K9" s="32">
        <v>7</v>
      </c>
      <c r="L9" s="32">
        <v>4</v>
      </c>
      <c r="M9" s="32">
        <v>101</v>
      </c>
      <c r="N9" s="32">
        <v>79</v>
      </c>
    </row>
    <row r="10" spans="1:14" s="277" customFormat="1" ht="75" customHeight="1">
      <c r="A10" s="30">
        <v>2013</v>
      </c>
      <c r="B10" s="31">
        <v>30</v>
      </c>
      <c r="C10" s="32">
        <v>0</v>
      </c>
      <c r="D10" s="32">
        <v>0</v>
      </c>
      <c r="E10" s="33">
        <v>2</v>
      </c>
      <c r="F10" s="33">
        <v>7</v>
      </c>
      <c r="G10" s="33">
        <v>21</v>
      </c>
      <c r="H10" s="33">
        <v>114</v>
      </c>
      <c r="I10" s="32">
        <v>0</v>
      </c>
      <c r="J10" s="33">
        <v>1</v>
      </c>
      <c r="K10" s="33">
        <v>7</v>
      </c>
      <c r="L10" s="33">
        <v>4</v>
      </c>
      <c r="M10" s="33">
        <v>102</v>
      </c>
      <c r="N10" s="33">
        <v>38</v>
      </c>
    </row>
    <row r="11" spans="1:14" s="278" customFormat="1" ht="75" customHeight="1">
      <c r="A11" s="30">
        <v>2014</v>
      </c>
      <c r="B11" s="31">
        <v>29</v>
      </c>
      <c r="C11" s="32">
        <v>0</v>
      </c>
      <c r="D11" s="32">
        <v>0</v>
      </c>
      <c r="E11" s="33">
        <v>5</v>
      </c>
      <c r="F11" s="33">
        <v>7</v>
      </c>
      <c r="G11" s="33">
        <v>17</v>
      </c>
      <c r="H11" s="33">
        <v>109</v>
      </c>
      <c r="I11" s="32">
        <v>0</v>
      </c>
      <c r="J11" s="33">
        <v>0</v>
      </c>
      <c r="K11" s="33">
        <v>4</v>
      </c>
      <c r="L11" s="33">
        <v>6</v>
      </c>
      <c r="M11" s="33">
        <v>99</v>
      </c>
      <c r="N11" s="33">
        <v>37</v>
      </c>
    </row>
    <row r="12" spans="1:14" s="278" customFormat="1" ht="75" customHeight="1">
      <c r="A12" s="34">
        <v>2015</v>
      </c>
      <c r="B12" s="31">
        <v>27</v>
      </c>
      <c r="C12" s="32">
        <v>0</v>
      </c>
      <c r="D12" s="32">
        <v>0</v>
      </c>
      <c r="E12" s="33">
        <v>1</v>
      </c>
      <c r="F12" s="33">
        <v>7</v>
      </c>
      <c r="G12" s="33">
        <v>19</v>
      </c>
      <c r="H12" s="33">
        <v>109</v>
      </c>
      <c r="I12" s="32">
        <v>0</v>
      </c>
      <c r="J12" s="33">
        <v>0</v>
      </c>
      <c r="K12" s="33">
        <v>4</v>
      </c>
      <c r="L12" s="33">
        <v>6</v>
      </c>
      <c r="M12" s="33">
        <v>99</v>
      </c>
      <c r="N12" s="33">
        <v>36</v>
      </c>
    </row>
    <row r="13" spans="1:14" s="278" customFormat="1" ht="75" customHeight="1">
      <c r="A13" s="34">
        <v>2016</v>
      </c>
      <c r="B13" s="31">
        <v>48</v>
      </c>
      <c r="C13" s="32">
        <v>0</v>
      </c>
      <c r="D13" s="32">
        <v>0</v>
      </c>
      <c r="E13" s="33">
        <v>1</v>
      </c>
      <c r="F13" s="33">
        <v>15</v>
      </c>
      <c r="G13" s="33">
        <v>32</v>
      </c>
      <c r="H13" s="33">
        <v>131</v>
      </c>
      <c r="I13" s="32">
        <v>0</v>
      </c>
      <c r="J13" s="33">
        <v>0</v>
      </c>
      <c r="K13" s="33">
        <v>4</v>
      </c>
      <c r="L13" s="33">
        <v>7</v>
      </c>
      <c r="M13" s="33">
        <v>120</v>
      </c>
      <c r="N13" s="33">
        <v>33</v>
      </c>
    </row>
    <row r="14" spans="1:15" s="12" customFormat="1" ht="79.5" customHeight="1">
      <c r="A14" s="288">
        <v>2017</v>
      </c>
      <c r="B14" s="292">
        <v>31</v>
      </c>
      <c r="C14" s="290">
        <v>0</v>
      </c>
      <c r="D14" s="290">
        <v>0</v>
      </c>
      <c r="E14" s="291">
        <v>1</v>
      </c>
      <c r="F14" s="291">
        <v>7</v>
      </c>
      <c r="G14" s="291">
        <v>23</v>
      </c>
      <c r="H14" s="289">
        <v>116</v>
      </c>
      <c r="I14" s="290">
        <v>0</v>
      </c>
      <c r="J14" s="290">
        <v>0</v>
      </c>
      <c r="K14" s="290">
        <v>0</v>
      </c>
      <c r="L14" s="291">
        <v>5</v>
      </c>
      <c r="M14" s="291">
        <v>111</v>
      </c>
      <c r="N14" s="291">
        <v>30</v>
      </c>
      <c r="O14" s="282"/>
    </row>
    <row r="15" spans="1:15" s="12" customFormat="1" ht="12.75" customHeight="1">
      <c r="A15" s="293"/>
      <c r="B15" s="281"/>
      <c r="C15" s="279"/>
      <c r="D15" s="279"/>
      <c r="E15" s="280"/>
      <c r="F15" s="280"/>
      <c r="G15" s="280"/>
      <c r="H15" s="281"/>
      <c r="I15" s="279"/>
      <c r="J15" s="279"/>
      <c r="K15" s="279"/>
      <c r="L15" s="280"/>
      <c r="M15" s="280"/>
      <c r="N15" s="280"/>
      <c r="O15" s="282"/>
    </row>
    <row r="16" spans="1:14" s="285" customFormat="1" ht="15" customHeight="1">
      <c r="A16" s="258" t="s">
        <v>150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4"/>
      <c r="N16" s="284"/>
    </row>
    <row r="18" ht="12">
      <c r="A18" s="286"/>
    </row>
  </sheetData>
  <sheetProtection/>
  <mergeCells count="2">
    <mergeCell ref="B5:G5"/>
    <mergeCell ref="H5:M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32"/>
  <sheetViews>
    <sheetView view="pageBreakPreview" zoomScaleSheetLayoutView="100" zoomScalePageLayoutView="0" workbookViewId="0" topLeftCell="A1">
      <selection activeCell="E8" sqref="E8:G8"/>
    </sheetView>
  </sheetViews>
  <sheetFormatPr defaultColWidth="9.140625" defaultRowHeight="12"/>
  <cols>
    <col min="1" max="1" width="17.421875" style="194" customWidth="1"/>
    <col min="2" max="2" width="22.00390625" style="194" customWidth="1"/>
    <col min="3" max="3" width="2.140625" style="194" customWidth="1"/>
    <col min="4" max="4" width="5.7109375" style="194" customWidth="1"/>
    <col min="5" max="5" width="8.7109375" style="194" customWidth="1"/>
    <col min="6" max="6" width="8.57421875" style="194" customWidth="1"/>
    <col min="7" max="7" width="8.140625" style="194" customWidth="1"/>
    <col min="8" max="8" width="2.00390625" style="194" customWidth="1"/>
    <col min="9" max="9" width="7.7109375" style="194" customWidth="1"/>
    <col min="10" max="10" width="7.28125" style="194" customWidth="1"/>
    <col min="11" max="11" width="7.57421875" style="194" customWidth="1"/>
    <col min="12" max="12" width="1.7109375" style="194" customWidth="1"/>
    <col min="13" max="13" width="7.00390625" style="194" customWidth="1"/>
    <col min="14" max="14" width="17.421875" style="194" customWidth="1"/>
    <col min="15" max="15" width="11.8515625" style="194" customWidth="1"/>
    <col min="16" max="17" width="6.28125" style="194" customWidth="1"/>
    <col min="18" max="18" width="7.140625" style="194" customWidth="1"/>
    <col min="19" max="19" width="6.28125" style="194" customWidth="1"/>
    <col min="20" max="20" width="9.28125" style="194" customWidth="1"/>
    <col min="21" max="21" width="8.00390625" style="194" customWidth="1"/>
    <col min="22" max="22" width="7.7109375" style="194" customWidth="1"/>
    <col min="23" max="23" width="7.421875" style="194" customWidth="1"/>
    <col min="24" max="24" width="7.00390625" style="194" customWidth="1"/>
    <col min="25" max="26" width="6.140625" style="194" customWidth="1"/>
    <col min="27" max="16384" width="9.140625" style="194" customWidth="1"/>
  </cols>
  <sheetData>
    <row r="1" spans="12:26" s="176" customFormat="1" ht="24.75" customHeight="1">
      <c r="L1" s="177"/>
      <c r="M1" s="177"/>
      <c r="N1" s="178"/>
      <c r="Y1" s="177"/>
      <c r="Z1" s="177"/>
    </row>
    <row r="2" spans="1:26" s="180" customFormat="1" ht="24.75" customHeight="1">
      <c r="A2" s="179" t="s">
        <v>171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 t="s">
        <v>172</v>
      </c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</row>
    <row r="3" spans="1:26" s="180" customFormat="1" ht="24.75" customHeight="1">
      <c r="A3" s="181" t="s">
        <v>123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 t="s">
        <v>173</v>
      </c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s="183" customFormat="1" ht="1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</row>
    <row r="5" spans="1:26" ht="16.5" customHeight="1">
      <c r="A5" s="60" t="s">
        <v>436</v>
      </c>
      <c r="B5" s="184" t="s">
        <v>437</v>
      </c>
      <c r="C5" s="185" t="s">
        <v>438</v>
      </c>
      <c r="D5" s="62"/>
      <c r="E5" s="62"/>
      <c r="F5" s="62"/>
      <c r="G5" s="186"/>
      <c r="H5" s="185" t="s">
        <v>439</v>
      </c>
      <c r="I5" s="62"/>
      <c r="J5" s="62"/>
      <c r="K5" s="62"/>
      <c r="L5" s="62"/>
      <c r="M5" s="62"/>
      <c r="N5" s="60" t="s">
        <v>436</v>
      </c>
      <c r="O5" s="185" t="s">
        <v>174</v>
      </c>
      <c r="P5" s="187" t="s">
        <v>477</v>
      </c>
      <c r="Q5" s="188"/>
      <c r="R5" s="188"/>
      <c r="S5" s="189"/>
      <c r="T5" s="190" t="s">
        <v>468</v>
      </c>
      <c r="U5" s="60" t="s">
        <v>457</v>
      </c>
      <c r="V5" s="60" t="s">
        <v>458</v>
      </c>
      <c r="W5" s="191" t="s">
        <v>459</v>
      </c>
      <c r="X5" s="192"/>
      <c r="Y5" s="193" t="s">
        <v>83</v>
      </c>
      <c r="Z5" s="193"/>
    </row>
    <row r="6" spans="1:26" ht="16.5" customHeight="1">
      <c r="A6" s="49"/>
      <c r="B6" s="195"/>
      <c r="C6" s="196" t="s">
        <v>169</v>
      </c>
      <c r="D6" s="197"/>
      <c r="E6" s="197"/>
      <c r="F6" s="197"/>
      <c r="G6" s="198"/>
      <c r="H6" s="196" t="s">
        <v>170</v>
      </c>
      <c r="I6" s="197"/>
      <c r="J6" s="197"/>
      <c r="K6" s="197"/>
      <c r="L6" s="197"/>
      <c r="M6" s="197"/>
      <c r="N6" s="49"/>
      <c r="O6" s="199"/>
      <c r="P6" s="49" t="s">
        <v>460</v>
      </c>
      <c r="Q6" s="49" t="s">
        <v>461</v>
      </c>
      <c r="R6" s="49" t="s">
        <v>462</v>
      </c>
      <c r="S6" s="200" t="s">
        <v>463</v>
      </c>
      <c r="T6" s="200"/>
      <c r="U6" s="49" t="s">
        <v>146</v>
      </c>
      <c r="V6" s="49"/>
      <c r="W6" s="200"/>
      <c r="X6" s="64" t="s">
        <v>464</v>
      </c>
      <c r="Y6" s="201" t="s">
        <v>465</v>
      </c>
      <c r="Z6" s="64" t="s">
        <v>466</v>
      </c>
    </row>
    <row r="7" spans="1:26" ht="16.5" customHeight="1">
      <c r="A7" s="49"/>
      <c r="B7" s="195"/>
      <c r="C7" s="202"/>
      <c r="D7" s="203"/>
      <c r="E7" s="204" t="s">
        <v>478</v>
      </c>
      <c r="F7" s="205" t="s">
        <v>175</v>
      </c>
      <c r="G7" s="201" t="s">
        <v>479</v>
      </c>
      <c r="H7" s="202"/>
      <c r="I7" s="203"/>
      <c r="J7" s="204" t="s">
        <v>478</v>
      </c>
      <c r="K7" s="205" t="s">
        <v>480</v>
      </c>
      <c r="L7" s="207" t="s">
        <v>479</v>
      </c>
      <c r="M7" s="207"/>
      <c r="N7" s="49"/>
      <c r="O7" s="199" t="s">
        <v>236</v>
      </c>
      <c r="P7" s="49"/>
      <c r="Q7" s="49"/>
      <c r="R7" s="49"/>
      <c r="S7" s="49"/>
      <c r="T7" s="200" t="s">
        <v>234</v>
      </c>
      <c r="U7" s="208" t="s">
        <v>235</v>
      </c>
      <c r="V7" s="49" t="s">
        <v>234</v>
      </c>
      <c r="W7" s="200"/>
      <c r="X7" s="64" t="s">
        <v>233</v>
      </c>
      <c r="Y7" s="200" t="s">
        <v>232</v>
      </c>
      <c r="Z7" s="64" t="s">
        <v>231</v>
      </c>
    </row>
    <row r="8" spans="1:26" ht="16.5" customHeight="1">
      <c r="A8" s="209" t="s">
        <v>467</v>
      </c>
      <c r="B8" s="65"/>
      <c r="C8" s="210"/>
      <c r="D8" s="211"/>
      <c r="E8" s="574" t="s">
        <v>230</v>
      </c>
      <c r="F8" s="575" t="s">
        <v>229</v>
      </c>
      <c r="G8" s="574" t="s">
        <v>228</v>
      </c>
      <c r="H8" s="375"/>
      <c r="I8" s="573"/>
      <c r="J8" s="212"/>
      <c r="K8" s="55" t="s">
        <v>481</v>
      </c>
      <c r="L8" s="65"/>
      <c r="M8" s="211"/>
      <c r="N8" s="209" t="s">
        <v>467</v>
      </c>
      <c r="O8" s="213" t="s">
        <v>225</v>
      </c>
      <c r="P8" s="55"/>
      <c r="Q8" s="55"/>
      <c r="R8" s="55"/>
      <c r="S8" s="55"/>
      <c r="T8" s="212" t="s">
        <v>227</v>
      </c>
      <c r="U8" s="214" t="s">
        <v>226</v>
      </c>
      <c r="V8" s="209" t="s">
        <v>225</v>
      </c>
      <c r="W8" s="214"/>
      <c r="X8" s="215" t="s">
        <v>224</v>
      </c>
      <c r="Y8" s="214" t="s">
        <v>224</v>
      </c>
      <c r="Z8" s="215" t="s">
        <v>223</v>
      </c>
    </row>
    <row r="9" spans="1:26" ht="21.75" customHeight="1">
      <c r="A9" s="49">
        <v>2012</v>
      </c>
      <c r="B9" s="216">
        <v>0</v>
      </c>
      <c r="C9" s="217">
        <v>1700</v>
      </c>
      <c r="D9" s="217"/>
      <c r="E9" s="216">
        <v>0</v>
      </c>
      <c r="F9" s="216">
        <v>50</v>
      </c>
      <c r="G9" s="216">
        <v>1650</v>
      </c>
      <c r="H9" s="217">
        <v>1276</v>
      </c>
      <c r="I9" s="217"/>
      <c r="J9" s="216">
        <v>0</v>
      </c>
      <c r="K9" s="216">
        <v>41</v>
      </c>
      <c r="L9" s="217">
        <v>1235</v>
      </c>
      <c r="M9" s="217"/>
      <c r="N9" s="49">
        <v>2012</v>
      </c>
      <c r="O9" s="216">
        <v>0</v>
      </c>
      <c r="P9" s="216">
        <v>0</v>
      </c>
      <c r="Q9" s="216">
        <v>0</v>
      </c>
      <c r="R9" s="216">
        <v>0</v>
      </c>
      <c r="S9" s="216">
        <v>0</v>
      </c>
      <c r="T9" s="216">
        <v>0</v>
      </c>
      <c r="U9" s="216">
        <v>0</v>
      </c>
      <c r="V9" s="216">
        <v>0</v>
      </c>
      <c r="W9" s="216">
        <v>0</v>
      </c>
      <c r="X9" s="216">
        <v>0</v>
      </c>
      <c r="Y9" s="216">
        <v>0</v>
      </c>
      <c r="Z9" s="216">
        <v>0</v>
      </c>
    </row>
    <row r="10" spans="1:26" ht="21.75" customHeight="1">
      <c r="A10" s="49">
        <v>2013</v>
      </c>
      <c r="B10" s="216">
        <v>0</v>
      </c>
      <c r="C10" s="217">
        <v>1650</v>
      </c>
      <c r="D10" s="217"/>
      <c r="E10" s="216">
        <v>0</v>
      </c>
      <c r="F10" s="216">
        <v>50</v>
      </c>
      <c r="G10" s="216">
        <v>1600</v>
      </c>
      <c r="H10" s="217">
        <v>1276</v>
      </c>
      <c r="I10" s="217"/>
      <c r="J10" s="216">
        <v>0</v>
      </c>
      <c r="K10" s="216">
        <v>41</v>
      </c>
      <c r="L10" s="217">
        <v>1200</v>
      </c>
      <c r="M10" s="217"/>
      <c r="N10" s="49">
        <v>2013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6">
        <v>0</v>
      </c>
      <c r="U10" s="216">
        <v>0</v>
      </c>
      <c r="V10" s="216">
        <v>0</v>
      </c>
      <c r="W10" s="216">
        <v>0</v>
      </c>
      <c r="X10" s="216">
        <v>0</v>
      </c>
      <c r="Y10" s="216">
        <v>0</v>
      </c>
      <c r="Z10" s="216">
        <v>0</v>
      </c>
    </row>
    <row r="11" spans="1:26" s="218" customFormat="1" ht="21.75" customHeight="1">
      <c r="A11" s="49">
        <v>2014</v>
      </c>
      <c r="B11" s="216">
        <v>0</v>
      </c>
      <c r="C11" s="217">
        <v>1700</v>
      </c>
      <c r="D11" s="217"/>
      <c r="E11" s="216">
        <v>0</v>
      </c>
      <c r="F11" s="216">
        <v>50</v>
      </c>
      <c r="G11" s="216">
        <v>1650</v>
      </c>
      <c r="H11" s="217">
        <v>1287</v>
      </c>
      <c r="I11" s="217"/>
      <c r="J11" s="216">
        <v>0</v>
      </c>
      <c r="K11" s="216">
        <v>39</v>
      </c>
      <c r="L11" s="217">
        <v>1248</v>
      </c>
      <c r="M11" s="217"/>
      <c r="N11" s="49">
        <v>2014</v>
      </c>
      <c r="O11" s="216">
        <v>0</v>
      </c>
      <c r="P11" s="216">
        <v>0</v>
      </c>
      <c r="Q11" s="216">
        <v>0</v>
      </c>
      <c r="R11" s="216">
        <v>0</v>
      </c>
      <c r="S11" s="216">
        <v>0</v>
      </c>
      <c r="T11" s="216">
        <v>0</v>
      </c>
      <c r="U11" s="216">
        <v>0</v>
      </c>
      <c r="V11" s="216">
        <v>0</v>
      </c>
      <c r="W11" s="216">
        <v>0</v>
      </c>
      <c r="X11" s="216">
        <v>0</v>
      </c>
      <c r="Y11" s="216">
        <v>0</v>
      </c>
      <c r="Z11" s="216">
        <v>0</v>
      </c>
    </row>
    <row r="12" spans="1:26" s="218" customFormat="1" ht="21.75" customHeight="1">
      <c r="A12" s="49">
        <v>2015</v>
      </c>
      <c r="B12" s="216"/>
      <c r="C12" s="217">
        <v>2000</v>
      </c>
      <c r="D12" s="219"/>
      <c r="E12" s="216">
        <v>0</v>
      </c>
      <c r="F12" s="216">
        <v>50</v>
      </c>
      <c r="G12" s="216">
        <v>1950</v>
      </c>
      <c r="H12" s="216"/>
      <c r="I12" s="216">
        <v>1439</v>
      </c>
      <c r="J12" s="216">
        <v>0</v>
      </c>
      <c r="K12" s="216">
        <v>39</v>
      </c>
      <c r="L12" s="217">
        <v>1400</v>
      </c>
      <c r="M12" s="217"/>
      <c r="N12" s="49">
        <v>2015</v>
      </c>
      <c r="O12" s="216">
        <v>0</v>
      </c>
      <c r="P12" s="216">
        <v>0</v>
      </c>
      <c r="Q12" s="216">
        <v>0</v>
      </c>
      <c r="R12" s="216">
        <v>0</v>
      </c>
      <c r="S12" s="216">
        <v>0</v>
      </c>
      <c r="T12" s="216">
        <v>0</v>
      </c>
      <c r="U12" s="216">
        <v>0</v>
      </c>
      <c r="V12" s="216">
        <v>0</v>
      </c>
      <c r="W12" s="216">
        <v>0</v>
      </c>
      <c r="X12" s="216">
        <v>0</v>
      </c>
      <c r="Y12" s="216">
        <v>0</v>
      </c>
      <c r="Z12" s="216">
        <v>0</v>
      </c>
    </row>
    <row r="13" spans="1:26" s="218" customFormat="1" ht="21.75" customHeight="1">
      <c r="A13" s="49">
        <v>2016</v>
      </c>
      <c r="B13" s="216">
        <v>0</v>
      </c>
      <c r="C13" s="217">
        <v>2000</v>
      </c>
      <c r="D13" s="219"/>
      <c r="E13" s="216">
        <v>0</v>
      </c>
      <c r="F13" s="216">
        <v>50</v>
      </c>
      <c r="G13" s="216">
        <v>1950</v>
      </c>
      <c r="H13" s="216"/>
      <c r="I13" s="216">
        <v>1371</v>
      </c>
      <c r="J13" s="216">
        <v>0</v>
      </c>
      <c r="K13" s="216">
        <v>39</v>
      </c>
      <c r="L13" s="217">
        <v>1332</v>
      </c>
      <c r="M13" s="220"/>
      <c r="N13" s="49">
        <v>2016</v>
      </c>
      <c r="O13" s="216">
        <v>0</v>
      </c>
      <c r="P13" s="216">
        <v>0</v>
      </c>
      <c r="Q13" s="216">
        <v>0</v>
      </c>
      <c r="R13" s="216">
        <v>0</v>
      </c>
      <c r="S13" s="216">
        <v>0</v>
      </c>
      <c r="T13" s="216">
        <v>0</v>
      </c>
      <c r="U13" s="216">
        <v>0</v>
      </c>
      <c r="V13" s="216">
        <v>0</v>
      </c>
      <c r="W13" s="216">
        <v>0</v>
      </c>
      <c r="X13" s="216">
        <v>0</v>
      </c>
      <c r="Y13" s="216">
        <v>0</v>
      </c>
      <c r="Z13" s="216">
        <v>0</v>
      </c>
    </row>
    <row r="14" spans="1:26" s="218" customFormat="1" ht="21.75" customHeight="1">
      <c r="A14" s="221">
        <v>2017</v>
      </c>
      <c r="B14" s="222">
        <v>0</v>
      </c>
      <c r="C14" s="223">
        <v>2755</v>
      </c>
      <c r="D14" s="223"/>
      <c r="E14" s="222"/>
      <c r="F14" s="222">
        <v>80</v>
      </c>
      <c r="G14" s="224">
        <v>2675</v>
      </c>
      <c r="H14" s="223">
        <v>1918</v>
      </c>
      <c r="I14" s="223"/>
      <c r="J14" s="222"/>
      <c r="K14" s="225">
        <v>57</v>
      </c>
      <c r="L14" s="223">
        <v>1862</v>
      </c>
      <c r="M14" s="223"/>
      <c r="N14" s="221">
        <v>2017</v>
      </c>
      <c r="O14" s="222">
        <v>0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f>SUM(U15:U31)</f>
        <v>1345</v>
      </c>
      <c r="V14" s="222">
        <v>0</v>
      </c>
      <c r="W14" s="222">
        <v>0</v>
      </c>
      <c r="X14" s="222">
        <v>0</v>
      </c>
      <c r="Y14" s="222">
        <v>0</v>
      </c>
      <c r="Z14" s="222">
        <v>0</v>
      </c>
    </row>
    <row r="15" spans="1:26" s="236" customFormat="1" ht="25.5" customHeight="1">
      <c r="A15" s="226" t="s">
        <v>222</v>
      </c>
      <c r="B15" s="227" t="s">
        <v>482</v>
      </c>
      <c r="C15" s="228">
        <v>200</v>
      </c>
      <c r="D15" s="228"/>
      <c r="E15" s="229">
        <v>0</v>
      </c>
      <c r="F15" s="229">
        <v>200</v>
      </c>
      <c r="G15" s="229">
        <v>0</v>
      </c>
      <c r="H15" s="228">
        <v>114.1</v>
      </c>
      <c r="I15" s="228"/>
      <c r="J15" s="216">
        <v>0</v>
      </c>
      <c r="K15" s="229">
        <v>114.1</v>
      </c>
      <c r="L15" s="228">
        <v>0</v>
      </c>
      <c r="M15" s="228"/>
      <c r="N15" s="226" t="s">
        <v>222</v>
      </c>
      <c r="O15" s="230" t="s">
        <v>219</v>
      </c>
      <c r="P15" s="231">
        <v>0</v>
      </c>
      <c r="Q15" s="231">
        <v>0</v>
      </c>
      <c r="R15" s="231">
        <v>0</v>
      </c>
      <c r="S15" s="232">
        <v>0</v>
      </c>
      <c r="T15" s="233">
        <v>37601</v>
      </c>
      <c r="U15" s="231">
        <v>400</v>
      </c>
      <c r="V15" s="234" t="s">
        <v>563</v>
      </c>
      <c r="W15" s="235" t="s">
        <v>564</v>
      </c>
      <c r="X15" s="234" t="s">
        <v>565</v>
      </c>
      <c r="Y15" s="234" t="s">
        <v>178</v>
      </c>
      <c r="Z15" s="234" t="s">
        <v>179</v>
      </c>
    </row>
    <row r="16" spans="1:26" s="236" customFormat="1" ht="25.5" customHeight="1">
      <c r="A16" s="226" t="s">
        <v>483</v>
      </c>
      <c r="B16" s="237" t="s">
        <v>484</v>
      </c>
      <c r="C16" s="228">
        <v>150</v>
      </c>
      <c r="D16" s="228"/>
      <c r="E16" s="229">
        <v>0</v>
      </c>
      <c r="F16" s="229">
        <v>0</v>
      </c>
      <c r="G16" s="229">
        <v>150</v>
      </c>
      <c r="H16" s="228">
        <v>91.1</v>
      </c>
      <c r="I16" s="228"/>
      <c r="J16" s="229">
        <v>0</v>
      </c>
      <c r="K16" s="229">
        <v>0</v>
      </c>
      <c r="L16" s="228">
        <v>91.1</v>
      </c>
      <c r="M16" s="228"/>
      <c r="N16" s="226" t="s">
        <v>483</v>
      </c>
      <c r="O16" s="230" t="s">
        <v>221</v>
      </c>
      <c r="P16" s="231">
        <v>0</v>
      </c>
      <c r="Q16" s="231">
        <v>0</v>
      </c>
      <c r="R16" s="231">
        <v>0</v>
      </c>
      <c r="S16" s="232">
        <v>0</v>
      </c>
      <c r="T16" s="233">
        <v>34309</v>
      </c>
      <c r="U16" s="231">
        <v>250</v>
      </c>
      <c r="V16" s="234" t="s">
        <v>563</v>
      </c>
      <c r="W16" s="235" t="s">
        <v>564</v>
      </c>
      <c r="X16" s="234" t="s">
        <v>565</v>
      </c>
      <c r="Y16" s="234" t="s">
        <v>178</v>
      </c>
      <c r="Z16" s="234" t="s">
        <v>179</v>
      </c>
    </row>
    <row r="17" spans="1:26" s="236" customFormat="1" ht="25.5" customHeight="1">
      <c r="A17" s="226" t="s">
        <v>485</v>
      </c>
      <c r="B17" s="237" t="s">
        <v>486</v>
      </c>
      <c r="C17" s="228">
        <v>200</v>
      </c>
      <c r="D17" s="228"/>
      <c r="E17" s="229">
        <v>0</v>
      </c>
      <c r="F17" s="229">
        <v>0</v>
      </c>
      <c r="G17" s="229">
        <v>200</v>
      </c>
      <c r="H17" s="228">
        <v>140.6</v>
      </c>
      <c r="I17" s="228"/>
      <c r="J17" s="229">
        <v>0</v>
      </c>
      <c r="K17" s="229">
        <v>0</v>
      </c>
      <c r="L17" s="228">
        <v>140.6</v>
      </c>
      <c r="M17" s="228"/>
      <c r="N17" s="226" t="s">
        <v>485</v>
      </c>
      <c r="O17" s="230" t="s">
        <v>218</v>
      </c>
      <c r="P17" s="231">
        <v>0</v>
      </c>
      <c r="Q17" s="231">
        <v>0</v>
      </c>
      <c r="R17" s="231">
        <v>0</v>
      </c>
      <c r="S17" s="232">
        <v>0</v>
      </c>
      <c r="T17" s="233">
        <v>38470</v>
      </c>
      <c r="U17" s="231">
        <v>300</v>
      </c>
      <c r="V17" s="234" t="s">
        <v>563</v>
      </c>
      <c r="W17" s="235" t="s">
        <v>564</v>
      </c>
      <c r="X17" s="234" t="s">
        <v>566</v>
      </c>
      <c r="Y17" s="234" t="s">
        <v>178</v>
      </c>
      <c r="Z17" s="234" t="s">
        <v>179</v>
      </c>
    </row>
    <row r="18" spans="1:26" s="236" customFormat="1" ht="25.5" customHeight="1">
      <c r="A18" s="226" t="s">
        <v>487</v>
      </c>
      <c r="B18" s="237" t="s">
        <v>488</v>
      </c>
      <c r="C18" s="228">
        <v>50</v>
      </c>
      <c r="D18" s="228"/>
      <c r="E18" s="229">
        <v>0</v>
      </c>
      <c r="F18" s="229">
        <v>0</v>
      </c>
      <c r="G18" s="229">
        <v>50</v>
      </c>
      <c r="H18" s="228">
        <v>30.5</v>
      </c>
      <c r="I18" s="228"/>
      <c r="J18" s="229">
        <v>0</v>
      </c>
      <c r="K18" s="229">
        <v>0</v>
      </c>
      <c r="L18" s="228">
        <v>30.5</v>
      </c>
      <c r="M18" s="228"/>
      <c r="N18" s="226" t="s">
        <v>487</v>
      </c>
      <c r="O18" s="238" t="s">
        <v>220</v>
      </c>
      <c r="P18" s="231">
        <v>0</v>
      </c>
      <c r="Q18" s="231">
        <v>0</v>
      </c>
      <c r="R18" s="231">
        <v>0</v>
      </c>
      <c r="S18" s="232">
        <v>0</v>
      </c>
      <c r="T18" s="233">
        <v>38350</v>
      </c>
      <c r="U18" s="231">
        <v>335</v>
      </c>
      <c r="V18" s="234" t="s">
        <v>563</v>
      </c>
      <c r="W18" s="235" t="s">
        <v>564</v>
      </c>
      <c r="X18" s="234" t="s">
        <v>567</v>
      </c>
      <c r="Y18" s="234" t="s">
        <v>178</v>
      </c>
      <c r="Z18" s="234" t="s">
        <v>179</v>
      </c>
    </row>
    <row r="19" spans="1:26" s="236" customFormat="1" ht="25.5" customHeight="1">
      <c r="A19" s="226" t="s">
        <v>489</v>
      </c>
      <c r="B19" s="237" t="s">
        <v>490</v>
      </c>
      <c r="C19" s="228">
        <v>60</v>
      </c>
      <c r="D19" s="228"/>
      <c r="E19" s="229">
        <v>0</v>
      </c>
      <c r="F19" s="229">
        <v>0</v>
      </c>
      <c r="G19" s="229">
        <v>60</v>
      </c>
      <c r="H19" s="228">
        <v>41.9</v>
      </c>
      <c r="I19" s="228"/>
      <c r="J19" s="229">
        <v>0</v>
      </c>
      <c r="K19" s="229">
        <v>0</v>
      </c>
      <c r="L19" s="228">
        <v>41.9</v>
      </c>
      <c r="M19" s="228"/>
      <c r="N19" s="226" t="s">
        <v>489</v>
      </c>
      <c r="O19" s="239" t="s">
        <v>219</v>
      </c>
      <c r="P19" s="231">
        <v>0</v>
      </c>
      <c r="Q19" s="231">
        <v>0</v>
      </c>
      <c r="R19" s="231">
        <v>0</v>
      </c>
      <c r="S19" s="232">
        <v>0</v>
      </c>
      <c r="T19" s="233">
        <v>38563</v>
      </c>
      <c r="U19" s="231">
        <v>60</v>
      </c>
      <c r="V19" s="234" t="s">
        <v>563</v>
      </c>
      <c r="W19" s="235" t="s">
        <v>564</v>
      </c>
      <c r="X19" s="234" t="s">
        <v>566</v>
      </c>
      <c r="Y19" s="234" t="s">
        <v>178</v>
      </c>
      <c r="Z19" s="234" t="s">
        <v>179</v>
      </c>
    </row>
    <row r="20" spans="1:26" s="236" customFormat="1" ht="25.5" customHeight="1">
      <c r="A20" s="226" t="s">
        <v>491</v>
      </c>
      <c r="B20" s="237" t="s">
        <v>492</v>
      </c>
      <c r="C20" s="228">
        <v>90</v>
      </c>
      <c r="D20" s="228"/>
      <c r="E20" s="229">
        <v>0</v>
      </c>
      <c r="F20" s="229">
        <v>0</v>
      </c>
      <c r="G20" s="229">
        <v>90</v>
      </c>
      <c r="H20" s="228">
        <v>96.3</v>
      </c>
      <c r="I20" s="228"/>
      <c r="J20" s="229">
        <v>0</v>
      </c>
      <c r="K20" s="229">
        <v>0</v>
      </c>
      <c r="L20" s="228">
        <v>96.3</v>
      </c>
      <c r="M20" s="228"/>
      <c r="N20" s="226" t="s">
        <v>491</v>
      </c>
      <c r="O20" s="230" t="s">
        <v>218</v>
      </c>
      <c r="P20" s="231">
        <v>0</v>
      </c>
      <c r="Q20" s="231">
        <v>0</v>
      </c>
      <c r="R20" s="231">
        <v>0</v>
      </c>
      <c r="S20" s="232">
        <v>0</v>
      </c>
      <c r="T20" s="233">
        <v>38712</v>
      </c>
      <c r="U20" s="240" t="s">
        <v>551</v>
      </c>
      <c r="V20" s="234" t="s">
        <v>563</v>
      </c>
      <c r="W20" s="235" t="s">
        <v>564</v>
      </c>
      <c r="X20" s="234" t="s">
        <v>566</v>
      </c>
      <c r="Y20" s="234" t="s">
        <v>178</v>
      </c>
      <c r="Z20" s="234" t="s">
        <v>179</v>
      </c>
    </row>
    <row r="21" spans="1:26" s="236" customFormat="1" ht="25.5" customHeight="1">
      <c r="A21" s="226" t="s">
        <v>493</v>
      </c>
      <c r="B21" s="237" t="s">
        <v>494</v>
      </c>
      <c r="C21" s="228">
        <v>120</v>
      </c>
      <c r="D21" s="228"/>
      <c r="E21" s="229">
        <v>0</v>
      </c>
      <c r="F21" s="229">
        <v>0</v>
      </c>
      <c r="G21" s="229">
        <v>120</v>
      </c>
      <c r="H21" s="228">
        <v>88.7</v>
      </c>
      <c r="I21" s="228"/>
      <c r="J21" s="229">
        <v>0</v>
      </c>
      <c r="K21" s="229">
        <v>0</v>
      </c>
      <c r="L21" s="228">
        <v>88.7</v>
      </c>
      <c r="M21" s="228"/>
      <c r="N21" s="226" t="s">
        <v>493</v>
      </c>
      <c r="O21" s="230" t="s">
        <v>214</v>
      </c>
      <c r="P21" s="231">
        <v>0</v>
      </c>
      <c r="Q21" s="231">
        <v>0</v>
      </c>
      <c r="R21" s="231">
        <v>0</v>
      </c>
      <c r="S21" s="232">
        <v>0</v>
      </c>
      <c r="T21" s="233">
        <v>39055</v>
      </c>
      <c r="U21" s="240" t="s">
        <v>552</v>
      </c>
      <c r="V21" s="234" t="s">
        <v>563</v>
      </c>
      <c r="W21" s="235" t="s">
        <v>564</v>
      </c>
      <c r="X21" s="234" t="s">
        <v>565</v>
      </c>
      <c r="Y21" s="234" t="s">
        <v>178</v>
      </c>
      <c r="Z21" s="234" t="s">
        <v>179</v>
      </c>
    </row>
    <row r="22" spans="1:26" s="236" customFormat="1" ht="25.5" customHeight="1">
      <c r="A22" s="226" t="s">
        <v>495</v>
      </c>
      <c r="B22" s="237" t="s">
        <v>496</v>
      </c>
      <c r="C22" s="228">
        <v>100</v>
      </c>
      <c r="D22" s="228"/>
      <c r="E22" s="229">
        <v>0</v>
      </c>
      <c r="F22" s="229">
        <v>0</v>
      </c>
      <c r="G22" s="229">
        <v>100</v>
      </c>
      <c r="H22" s="228">
        <v>73.8</v>
      </c>
      <c r="I22" s="228"/>
      <c r="J22" s="229">
        <v>0</v>
      </c>
      <c r="K22" s="229">
        <v>0</v>
      </c>
      <c r="L22" s="228">
        <v>73.8</v>
      </c>
      <c r="M22" s="228"/>
      <c r="N22" s="226" t="s">
        <v>495</v>
      </c>
      <c r="O22" s="230" t="s">
        <v>217</v>
      </c>
      <c r="P22" s="231">
        <v>0</v>
      </c>
      <c r="Q22" s="231">
        <v>0</v>
      </c>
      <c r="R22" s="231">
        <v>0</v>
      </c>
      <c r="S22" s="232">
        <v>0</v>
      </c>
      <c r="T22" s="233">
        <v>39077</v>
      </c>
      <c r="U22" s="240" t="s">
        <v>553</v>
      </c>
      <c r="V22" s="234" t="s">
        <v>563</v>
      </c>
      <c r="W22" s="235" t="s">
        <v>564</v>
      </c>
      <c r="X22" s="234" t="s">
        <v>566</v>
      </c>
      <c r="Y22" s="234" t="s">
        <v>178</v>
      </c>
      <c r="Z22" s="234" t="s">
        <v>179</v>
      </c>
    </row>
    <row r="23" spans="1:26" s="236" customFormat="1" ht="25.5" customHeight="1">
      <c r="A23" s="226" t="s">
        <v>497</v>
      </c>
      <c r="B23" s="237" t="s">
        <v>498</v>
      </c>
      <c r="C23" s="228">
        <v>100</v>
      </c>
      <c r="D23" s="228"/>
      <c r="E23" s="229">
        <v>0</v>
      </c>
      <c r="F23" s="229">
        <v>100</v>
      </c>
      <c r="G23" s="229">
        <v>0</v>
      </c>
      <c r="H23" s="228">
        <v>58</v>
      </c>
      <c r="I23" s="228"/>
      <c r="J23" s="229">
        <v>0</v>
      </c>
      <c r="K23" s="229">
        <v>58</v>
      </c>
      <c r="L23" s="228">
        <v>0</v>
      </c>
      <c r="M23" s="228"/>
      <c r="N23" s="226" t="s">
        <v>497</v>
      </c>
      <c r="O23" s="241" t="s">
        <v>216</v>
      </c>
      <c r="P23" s="231">
        <v>0</v>
      </c>
      <c r="Q23" s="231">
        <v>0</v>
      </c>
      <c r="R23" s="231">
        <v>0</v>
      </c>
      <c r="S23" s="232">
        <v>0</v>
      </c>
      <c r="T23" s="233">
        <v>39442</v>
      </c>
      <c r="U23" s="240" t="s">
        <v>554</v>
      </c>
      <c r="V23" s="234" t="s">
        <v>563</v>
      </c>
      <c r="W23" s="235" t="s">
        <v>564</v>
      </c>
      <c r="X23" s="242" t="s">
        <v>566</v>
      </c>
      <c r="Y23" s="234" t="s">
        <v>178</v>
      </c>
      <c r="Z23" s="234" t="s">
        <v>179</v>
      </c>
    </row>
    <row r="24" spans="1:26" s="236" customFormat="1" ht="25.5" customHeight="1">
      <c r="A24" s="226" t="s">
        <v>499</v>
      </c>
      <c r="B24" s="237" t="s">
        <v>500</v>
      </c>
      <c r="C24" s="228">
        <v>50</v>
      </c>
      <c r="D24" s="228"/>
      <c r="E24" s="229">
        <v>0</v>
      </c>
      <c r="F24" s="229">
        <v>0</v>
      </c>
      <c r="G24" s="229">
        <v>50</v>
      </c>
      <c r="H24" s="228">
        <v>61.2</v>
      </c>
      <c r="I24" s="228"/>
      <c r="J24" s="229">
        <v>0</v>
      </c>
      <c r="K24" s="229">
        <v>0</v>
      </c>
      <c r="L24" s="228">
        <v>61.2</v>
      </c>
      <c r="M24" s="228"/>
      <c r="N24" s="226" t="s">
        <v>499</v>
      </c>
      <c r="O24" s="241" t="s">
        <v>216</v>
      </c>
      <c r="P24" s="231">
        <v>0</v>
      </c>
      <c r="Q24" s="231">
        <v>0</v>
      </c>
      <c r="R24" s="231">
        <v>0</v>
      </c>
      <c r="S24" s="232">
        <v>0</v>
      </c>
      <c r="T24" s="233">
        <v>39071</v>
      </c>
      <c r="U24" s="240" t="s">
        <v>555</v>
      </c>
      <c r="V24" s="234" t="s">
        <v>563</v>
      </c>
      <c r="W24" s="235" t="s">
        <v>564</v>
      </c>
      <c r="X24" s="242" t="s">
        <v>565</v>
      </c>
      <c r="Y24" s="234" t="s">
        <v>178</v>
      </c>
      <c r="Z24" s="234" t="s">
        <v>179</v>
      </c>
    </row>
    <row r="25" spans="1:26" s="236" customFormat="1" ht="25.5" customHeight="1">
      <c r="A25" s="226" t="s">
        <v>501</v>
      </c>
      <c r="B25" s="237" t="s">
        <v>502</v>
      </c>
      <c r="C25" s="228">
        <v>70</v>
      </c>
      <c r="D25" s="228"/>
      <c r="E25" s="229">
        <v>0</v>
      </c>
      <c r="F25" s="229">
        <v>0</v>
      </c>
      <c r="G25" s="229">
        <v>70</v>
      </c>
      <c r="H25" s="228">
        <v>21</v>
      </c>
      <c r="I25" s="228"/>
      <c r="J25" s="229">
        <v>0</v>
      </c>
      <c r="K25" s="229">
        <v>0</v>
      </c>
      <c r="L25" s="228">
        <v>21</v>
      </c>
      <c r="M25" s="228"/>
      <c r="N25" s="226" t="s">
        <v>501</v>
      </c>
      <c r="O25" s="243" t="s">
        <v>215</v>
      </c>
      <c r="P25" s="231">
        <v>0</v>
      </c>
      <c r="Q25" s="231">
        <v>0</v>
      </c>
      <c r="R25" s="231">
        <v>0</v>
      </c>
      <c r="S25" s="232">
        <v>0</v>
      </c>
      <c r="T25" s="233">
        <v>39360</v>
      </c>
      <c r="U25" s="240" t="s">
        <v>556</v>
      </c>
      <c r="V25" s="234" t="s">
        <v>563</v>
      </c>
      <c r="W25" s="235" t="s">
        <v>564</v>
      </c>
      <c r="X25" s="242" t="s">
        <v>565</v>
      </c>
      <c r="Y25" s="234" t="s">
        <v>178</v>
      </c>
      <c r="Z25" s="234" t="s">
        <v>179</v>
      </c>
    </row>
    <row r="26" spans="1:26" s="236" customFormat="1" ht="25.5" customHeight="1">
      <c r="A26" s="226" t="s">
        <v>503</v>
      </c>
      <c r="B26" s="237" t="s">
        <v>504</v>
      </c>
      <c r="C26" s="228">
        <v>50</v>
      </c>
      <c r="D26" s="228"/>
      <c r="E26" s="229">
        <v>0</v>
      </c>
      <c r="F26" s="229">
        <v>50</v>
      </c>
      <c r="G26" s="229">
        <v>0</v>
      </c>
      <c r="H26" s="228">
        <v>32.4</v>
      </c>
      <c r="I26" s="228"/>
      <c r="J26" s="229">
        <v>0</v>
      </c>
      <c r="K26" s="229">
        <v>32.4</v>
      </c>
      <c r="L26" s="228">
        <v>0</v>
      </c>
      <c r="M26" s="228"/>
      <c r="N26" s="226" t="s">
        <v>503</v>
      </c>
      <c r="O26" s="230" t="s">
        <v>214</v>
      </c>
      <c r="P26" s="231">
        <v>0</v>
      </c>
      <c r="Q26" s="231">
        <v>0</v>
      </c>
      <c r="R26" s="231">
        <v>0</v>
      </c>
      <c r="S26" s="232">
        <v>0</v>
      </c>
      <c r="T26" s="233">
        <v>43332</v>
      </c>
      <c r="U26" s="240" t="s">
        <v>557</v>
      </c>
      <c r="V26" s="234" t="s">
        <v>563</v>
      </c>
      <c r="W26" s="235" t="s">
        <v>564</v>
      </c>
      <c r="X26" s="242" t="s">
        <v>565</v>
      </c>
      <c r="Y26" s="234" t="s">
        <v>178</v>
      </c>
      <c r="Z26" s="234" t="s">
        <v>179</v>
      </c>
    </row>
    <row r="27" spans="1:26" s="236" customFormat="1" ht="25.5" customHeight="1">
      <c r="A27" s="226" t="s">
        <v>505</v>
      </c>
      <c r="B27" s="237" t="s">
        <v>506</v>
      </c>
      <c r="C27" s="228">
        <v>130</v>
      </c>
      <c r="D27" s="228"/>
      <c r="E27" s="229">
        <v>0</v>
      </c>
      <c r="F27" s="229">
        <v>0</v>
      </c>
      <c r="G27" s="229">
        <v>130</v>
      </c>
      <c r="H27" s="228">
        <v>81.7</v>
      </c>
      <c r="I27" s="228"/>
      <c r="J27" s="229">
        <v>0</v>
      </c>
      <c r="K27" s="229">
        <v>0</v>
      </c>
      <c r="L27" s="228">
        <v>81.7</v>
      </c>
      <c r="M27" s="228"/>
      <c r="N27" s="226" t="s">
        <v>505</v>
      </c>
      <c r="O27" s="241" t="s">
        <v>212</v>
      </c>
      <c r="P27" s="231">
        <v>0</v>
      </c>
      <c r="Q27" s="231">
        <v>0</v>
      </c>
      <c r="R27" s="231">
        <v>0</v>
      </c>
      <c r="S27" s="232">
        <v>0</v>
      </c>
      <c r="T27" s="233">
        <v>40892</v>
      </c>
      <c r="U27" s="240" t="s">
        <v>558</v>
      </c>
      <c r="V27" s="234" t="s">
        <v>563</v>
      </c>
      <c r="W27" s="235" t="s">
        <v>564</v>
      </c>
      <c r="X27" s="242" t="s">
        <v>565</v>
      </c>
      <c r="Y27" s="234" t="s">
        <v>178</v>
      </c>
      <c r="Z27" s="234" t="s">
        <v>179</v>
      </c>
    </row>
    <row r="28" spans="1:26" s="183" customFormat="1" ht="25.5" customHeight="1">
      <c r="A28" s="226" t="s">
        <v>507</v>
      </c>
      <c r="B28" s="237" t="s">
        <v>508</v>
      </c>
      <c r="C28" s="228">
        <v>180</v>
      </c>
      <c r="D28" s="228"/>
      <c r="E28" s="229">
        <v>0</v>
      </c>
      <c r="F28" s="229">
        <v>0</v>
      </c>
      <c r="G28" s="229">
        <v>180</v>
      </c>
      <c r="H28" s="228">
        <v>33.6</v>
      </c>
      <c r="I28" s="228"/>
      <c r="J28" s="229">
        <v>0</v>
      </c>
      <c r="K28" s="229">
        <v>0</v>
      </c>
      <c r="L28" s="228">
        <v>33.6</v>
      </c>
      <c r="M28" s="228"/>
      <c r="N28" s="226" t="s">
        <v>507</v>
      </c>
      <c r="O28" s="241" t="s">
        <v>213</v>
      </c>
      <c r="P28" s="231">
        <v>0</v>
      </c>
      <c r="Q28" s="231">
        <v>0</v>
      </c>
      <c r="R28" s="231">
        <v>0</v>
      </c>
      <c r="S28" s="232">
        <v>0</v>
      </c>
      <c r="T28" s="233">
        <v>40892</v>
      </c>
      <c r="U28" s="240" t="s">
        <v>559</v>
      </c>
      <c r="V28" s="234" t="s">
        <v>563</v>
      </c>
      <c r="W28" s="235" t="s">
        <v>564</v>
      </c>
      <c r="X28" s="242" t="s">
        <v>565</v>
      </c>
      <c r="Y28" s="234" t="s">
        <v>178</v>
      </c>
      <c r="Z28" s="234" t="s">
        <v>179</v>
      </c>
    </row>
    <row r="29" spans="1:26" s="236" customFormat="1" ht="25.5" customHeight="1">
      <c r="A29" s="226" t="s">
        <v>509</v>
      </c>
      <c r="B29" s="237" t="s">
        <v>510</v>
      </c>
      <c r="C29" s="228">
        <v>100</v>
      </c>
      <c r="D29" s="228"/>
      <c r="E29" s="229">
        <v>0</v>
      </c>
      <c r="F29" s="229">
        <v>0</v>
      </c>
      <c r="G29" s="229">
        <v>100</v>
      </c>
      <c r="H29" s="228">
        <v>78.1</v>
      </c>
      <c r="I29" s="228"/>
      <c r="J29" s="229">
        <v>0</v>
      </c>
      <c r="K29" s="229">
        <v>0</v>
      </c>
      <c r="L29" s="228">
        <v>78.1</v>
      </c>
      <c r="M29" s="228"/>
      <c r="N29" s="226" t="s">
        <v>509</v>
      </c>
      <c r="O29" s="241" t="s">
        <v>212</v>
      </c>
      <c r="P29" s="231">
        <v>0</v>
      </c>
      <c r="Q29" s="231">
        <v>0</v>
      </c>
      <c r="R29" s="231">
        <v>0</v>
      </c>
      <c r="S29" s="232">
        <v>0</v>
      </c>
      <c r="T29" s="233">
        <v>40892</v>
      </c>
      <c r="U29" s="240" t="s">
        <v>560</v>
      </c>
      <c r="V29" s="234" t="s">
        <v>563</v>
      </c>
      <c r="W29" s="235" t="s">
        <v>564</v>
      </c>
      <c r="X29" s="242" t="s">
        <v>565</v>
      </c>
      <c r="Y29" s="234" t="s">
        <v>178</v>
      </c>
      <c r="Z29" s="234" t="s">
        <v>179</v>
      </c>
    </row>
    <row r="30" spans="1:26" s="236" customFormat="1" ht="27" customHeight="1">
      <c r="A30" s="244" t="s">
        <v>511</v>
      </c>
      <c r="B30" s="245" t="s">
        <v>512</v>
      </c>
      <c r="C30" s="228">
        <v>50</v>
      </c>
      <c r="D30" s="228"/>
      <c r="E30" s="229">
        <v>0</v>
      </c>
      <c r="F30" s="229">
        <v>0</v>
      </c>
      <c r="G30" s="229">
        <v>50</v>
      </c>
      <c r="H30" s="228">
        <v>40.8</v>
      </c>
      <c r="I30" s="228"/>
      <c r="J30" s="229">
        <v>0</v>
      </c>
      <c r="K30" s="229">
        <v>0</v>
      </c>
      <c r="L30" s="228">
        <v>40.8</v>
      </c>
      <c r="M30" s="228"/>
      <c r="N30" s="226" t="s">
        <v>511</v>
      </c>
      <c r="O30" s="241" t="s">
        <v>212</v>
      </c>
      <c r="P30" s="231">
        <v>0</v>
      </c>
      <c r="Q30" s="231">
        <v>0</v>
      </c>
      <c r="R30" s="231">
        <v>0</v>
      </c>
      <c r="S30" s="232">
        <v>0</v>
      </c>
      <c r="T30" s="233">
        <v>40892</v>
      </c>
      <c r="U30" s="240" t="s">
        <v>561</v>
      </c>
      <c r="V30" s="234" t="s">
        <v>563</v>
      </c>
      <c r="W30" s="235" t="s">
        <v>564</v>
      </c>
      <c r="X30" s="242" t="s">
        <v>565</v>
      </c>
      <c r="Y30" s="234" t="s">
        <v>178</v>
      </c>
      <c r="Z30" s="234" t="s">
        <v>179</v>
      </c>
    </row>
    <row r="31" spans="1:26" s="236" customFormat="1" ht="27" customHeight="1" thickBot="1">
      <c r="A31" s="246" t="s">
        <v>210</v>
      </c>
      <c r="B31" s="247" t="s">
        <v>211</v>
      </c>
      <c r="C31" s="248">
        <v>300</v>
      </c>
      <c r="D31" s="248"/>
      <c r="E31" s="249">
        <v>0</v>
      </c>
      <c r="F31" s="249">
        <v>0</v>
      </c>
      <c r="G31" s="249">
        <v>300</v>
      </c>
      <c r="H31" s="248">
        <v>147.9</v>
      </c>
      <c r="I31" s="248"/>
      <c r="J31" s="249">
        <v>0</v>
      </c>
      <c r="K31" s="249">
        <v>0</v>
      </c>
      <c r="L31" s="248">
        <v>147.9</v>
      </c>
      <c r="M31" s="248"/>
      <c r="N31" s="246" t="s">
        <v>210</v>
      </c>
      <c r="O31" s="250" t="s">
        <v>209</v>
      </c>
      <c r="P31" s="251">
        <v>0</v>
      </c>
      <c r="Q31" s="251">
        <v>0</v>
      </c>
      <c r="R31" s="251">
        <v>0</v>
      </c>
      <c r="S31" s="252">
        <v>0</v>
      </c>
      <c r="T31" s="253">
        <v>38706</v>
      </c>
      <c r="U31" s="254" t="s">
        <v>562</v>
      </c>
      <c r="V31" s="255" t="s">
        <v>563</v>
      </c>
      <c r="W31" s="256" t="s">
        <v>564</v>
      </c>
      <c r="X31" s="257" t="s">
        <v>566</v>
      </c>
      <c r="Y31" s="255" t="s">
        <v>178</v>
      </c>
      <c r="Z31" s="255" t="s">
        <v>179</v>
      </c>
    </row>
    <row r="32" spans="1:26" s="263" customFormat="1" ht="15" customHeight="1">
      <c r="A32" s="258" t="s">
        <v>208</v>
      </c>
      <c r="B32" s="259"/>
      <c r="C32" s="260"/>
      <c r="D32" s="260"/>
      <c r="E32" s="261"/>
      <c r="F32" s="261"/>
      <c r="G32" s="261"/>
      <c r="H32" s="260"/>
      <c r="I32" s="260"/>
      <c r="J32" s="261"/>
      <c r="K32" s="261"/>
      <c r="L32" s="260"/>
      <c r="M32" s="260"/>
      <c r="N32" s="262"/>
      <c r="O32" s="259"/>
      <c r="P32" s="260"/>
      <c r="Q32" s="260"/>
      <c r="R32" s="261"/>
      <c r="S32" s="261"/>
      <c r="T32" s="261"/>
      <c r="U32" s="260"/>
      <c r="V32" s="260"/>
      <c r="W32" s="261"/>
      <c r="X32" s="261"/>
      <c r="Y32" s="260"/>
      <c r="Z32" s="260"/>
    </row>
  </sheetData>
  <sheetProtection/>
  <mergeCells count="72">
    <mergeCell ref="A2:M2"/>
    <mergeCell ref="N2:Z2"/>
    <mergeCell ref="A3:M3"/>
    <mergeCell ref="N3:Z3"/>
    <mergeCell ref="P5:S5"/>
    <mergeCell ref="C9:D9"/>
    <mergeCell ref="H9:I9"/>
    <mergeCell ref="L9:M9"/>
    <mergeCell ref="H10:I10"/>
    <mergeCell ref="L10:M10"/>
    <mergeCell ref="C11:D11"/>
    <mergeCell ref="H11:I11"/>
    <mergeCell ref="L11:M11"/>
    <mergeCell ref="C14:D14"/>
    <mergeCell ref="H14:I14"/>
    <mergeCell ref="L13:M13"/>
    <mergeCell ref="C10:D10"/>
    <mergeCell ref="C13:D13"/>
    <mergeCell ref="C15:D15"/>
    <mergeCell ref="H15:I15"/>
    <mergeCell ref="L15:M15"/>
    <mergeCell ref="L14:M14"/>
    <mergeCell ref="L12:M12"/>
    <mergeCell ref="C16:D16"/>
    <mergeCell ref="H16:I16"/>
    <mergeCell ref="L16:M16"/>
    <mergeCell ref="C17:D17"/>
    <mergeCell ref="H17:I17"/>
    <mergeCell ref="L17:M17"/>
    <mergeCell ref="C18:D18"/>
    <mergeCell ref="H18:I18"/>
    <mergeCell ref="L18:M18"/>
    <mergeCell ref="C19:D19"/>
    <mergeCell ref="H19:I19"/>
    <mergeCell ref="L19:M19"/>
    <mergeCell ref="C20:D20"/>
    <mergeCell ref="H20:I20"/>
    <mergeCell ref="L20:M20"/>
    <mergeCell ref="C24:D24"/>
    <mergeCell ref="H24:I24"/>
    <mergeCell ref="L24:M24"/>
    <mergeCell ref="C25:D25"/>
    <mergeCell ref="C21:D21"/>
    <mergeCell ref="H21:I21"/>
    <mergeCell ref="L21:M21"/>
    <mergeCell ref="C22:D22"/>
    <mergeCell ref="H22:I22"/>
    <mergeCell ref="L22:M22"/>
    <mergeCell ref="H25:I25"/>
    <mergeCell ref="L25:M25"/>
    <mergeCell ref="C28:D28"/>
    <mergeCell ref="H28:I28"/>
    <mergeCell ref="L28:M28"/>
    <mergeCell ref="C12:D12"/>
    <mergeCell ref="C23:D23"/>
    <mergeCell ref="H23:I23"/>
    <mergeCell ref="L23:M23"/>
    <mergeCell ref="C27:D27"/>
    <mergeCell ref="C29:D29"/>
    <mergeCell ref="H29:I29"/>
    <mergeCell ref="L29:M29"/>
    <mergeCell ref="C26:D26"/>
    <mergeCell ref="H26:I26"/>
    <mergeCell ref="L26:M26"/>
    <mergeCell ref="H27:I27"/>
    <mergeCell ref="L27:M27"/>
    <mergeCell ref="C30:D30"/>
    <mergeCell ref="H30:I30"/>
    <mergeCell ref="L30:M30"/>
    <mergeCell ref="C31:D31"/>
    <mergeCell ref="L31:M31"/>
    <mergeCell ref="H31:I3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3" r:id="rId1"/>
  <headerFooter scaleWithDoc="0" alignWithMargins="0">
    <evenHeader>&amp;R267</evenHeader>
  </headerFooter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tabSelected="1" view="pageBreakPreview" zoomScale="84" zoomScaleSheetLayoutView="84" zoomScalePageLayoutView="0" workbookViewId="0" topLeftCell="A1">
      <selection activeCell="L8" sqref="L8"/>
    </sheetView>
  </sheetViews>
  <sheetFormatPr defaultColWidth="9.140625" defaultRowHeight="12"/>
  <cols>
    <col min="1" max="1" width="14.00390625" style="337" customWidth="1"/>
    <col min="2" max="9" width="12.28125" style="337" customWidth="1"/>
    <col min="10" max="16384" width="9.140625" style="337" customWidth="1"/>
  </cols>
  <sheetData>
    <row r="1" spans="2:9" s="294" customFormat="1" ht="24.75" customHeight="1">
      <c r="B1" s="331"/>
      <c r="C1" s="331"/>
      <c r="D1" s="331"/>
      <c r="E1" s="331"/>
      <c r="F1" s="331"/>
      <c r="G1" s="331"/>
      <c r="H1" s="331"/>
      <c r="I1" s="550"/>
    </row>
    <row r="2" spans="1:9" s="194" customFormat="1" ht="24.75" customHeight="1">
      <c r="A2" s="332" t="s">
        <v>165</v>
      </c>
      <c r="B2" s="332"/>
      <c r="C2" s="332"/>
      <c r="D2" s="551"/>
      <c r="E2" s="551"/>
      <c r="F2" s="551"/>
      <c r="G2" s="334"/>
      <c r="H2" s="334"/>
      <c r="I2" s="334"/>
    </row>
    <row r="3" spans="1:9" ht="24.75" customHeight="1">
      <c r="A3" s="332" t="s">
        <v>137</v>
      </c>
      <c r="B3" s="332"/>
      <c r="C3" s="332"/>
      <c r="D3" s="551"/>
      <c r="E3" s="551"/>
      <c r="F3" s="551"/>
      <c r="G3" s="336"/>
      <c r="H3" s="336"/>
      <c r="I3" s="336"/>
    </row>
    <row r="4" spans="1:9" ht="15" customHeight="1" thickBot="1">
      <c r="A4" s="338" t="s">
        <v>513</v>
      </c>
      <c r="B4" s="338"/>
      <c r="C4" s="338"/>
      <c r="D4" s="338"/>
      <c r="E4" s="338"/>
      <c r="F4" s="338"/>
      <c r="G4" s="339"/>
      <c r="H4" s="339"/>
      <c r="I4" s="339"/>
    </row>
    <row r="5" spans="1:9" s="555" customFormat="1" ht="19.5" customHeight="1">
      <c r="A5" s="552" t="s">
        <v>514</v>
      </c>
      <c r="B5" s="553" t="s">
        <v>515</v>
      </c>
      <c r="C5" s="552"/>
      <c r="D5" s="553" t="s">
        <v>516</v>
      </c>
      <c r="E5" s="552"/>
      <c r="F5" s="553" t="s">
        <v>517</v>
      </c>
      <c r="G5" s="552"/>
      <c r="H5" s="553" t="s">
        <v>518</v>
      </c>
      <c r="I5" s="554"/>
    </row>
    <row r="6" spans="1:9" s="555" customFormat="1" ht="19.5" customHeight="1">
      <c r="A6" s="556"/>
      <c r="B6" s="557"/>
      <c r="C6" s="556"/>
      <c r="D6" s="557"/>
      <c r="E6" s="556"/>
      <c r="F6" s="558"/>
      <c r="G6" s="559"/>
      <c r="H6" s="558"/>
      <c r="I6" s="560"/>
    </row>
    <row r="7" spans="1:9" s="555" customFormat="1" ht="49.5" customHeight="1">
      <c r="A7" s="559"/>
      <c r="B7" s="561" t="s">
        <v>519</v>
      </c>
      <c r="C7" s="561" t="s">
        <v>520</v>
      </c>
      <c r="D7" s="561" t="s">
        <v>519</v>
      </c>
      <c r="E7" s="561" t="s">
        <v>520</v>
      </c>
      <c r="F7" s="561" t="s">
        <v>519</v>
      </c>
      <c r="G7" s="561" t="s">
        <v>520</v>
      </c>
      <c r="H7" s="561" t="s">
        <v>519</v>
      </c>
      <c r="I7" s="562" t="s">
        <v>520</v>
      </c>
    </row>
    <row r="8" spans="1:9" s="565" customFormat="1" ht="75" customHeight="1">
      <c r="A8" s="369">
        <v>2012</v>
      </c>
      <c r="B8" s="563">
        <v>10</v>
      </c>
      <c r="C8" s="564">
        <v>48166</v>
      </c>
      <c r="D8" s="564">
        <v>10</v>
      </c>
      <c r="E8" s="564">
        <v>48166</v>
      </c>
      <c r="F8" s="564">
        <v>0</v>
      </c>
      <c r="G8" s="564">
        <v>0</v>
      </c>
      <c r="H8" s="564">
        <v>0</v>
      </c>
      <c r="I8" s="564">
        <v>0</v>
      </c>
    </row>
    <row r="9" spans="1:9" s="263" customFormat="1" ht="75" customHeight="1">
      <c r="A9" s="369">
        <v>2013</v>
      </c>
      <c r="B9" s="566">
        <v>10</v>
      </c>
      <c r="C9" s="566">
        <v>48166</v>
      </c>
      <c r="D9" s="567">
        <v>10</v>
      </c>
      <c r="E9" s="567">
        <v>48166</v>
      </c>
      <c r="F9" s="564">
        <v>0</v>
      </c>
      <c r="G9" s="564">
        <v>0</v>
      </c>
      <c r="H9" s="564">
        <v>0</v>
      </c>
      <c r="I9" s="564">
        <v>0</v>
      </c>
    </row>
    <row r="10" spans="1:9" s="263" customFormat="1" ht="75" customHeight="1">
      <c r="A10" s="369">
        <v>2014</v>
      </c>
      <c r="B10" s="566">
        <v>10</v>
      </c>
      <c r="C10" s="566">
        <v>48166</v>
      </c>
      <c r="D10" s="567">
        <v>10</v>
      </c>
      <c r="E10" s="567">
        <v>48166</v>
      </c>
      <c r="F10" s="564">
        <v>0</v>
      </c>
      <c r="G10" s="564">
        <v>0</v>
      </c>
      <c r="H10" s="564">
        <v>0</v>
      </c>
      <c r="I10" s="564">
        <v>0</v>
      </c>
    </row>
    <row r="11" spans="1:9" s="263" customFormat="1" ht="75" customHeight="1">
      <c r="A11" s="369">
        <v>2015</v>
      </c>
      <c r="B11" s="566">
        <v>10</v>
      </c>
      <c r="C11" s="566">
        <v>48166</v>
      </c>
      <c r="D11" s="567">
        <v>10</v>
      </c>
      <c r="E11" s="568">
        <v>48.166</v>
      </c>
      <c r="F11" s="564">
        <v>0</v>
      </c>
      <c r="G11" s="564">
        <v>0</v>
      </c>
      <c r="H11" s="564">
        <v>0</v>
      </c>
      <c r="I11" s="564"/>
    </row>
    <row r="12" spans="1:10" s="263" customFormat="1" ht="75" customHeight="1">
      <c r="A12" s="369">
        <v>2016</v>
      </c>
      <c r="B12" s="566">
        <v>10</v>
      </c>
      <c r="C12" s="566">
        <v>48166</v>
      </c>
      <c r="D12" s="567">
        <v>10</v>
      </c>
      <c r="E12" s="568" t="s">
        <v>521</v>
      </c>
      <c r="F12" s="564">
        <v>0</v>
      </c>
      <c r="G12" s="564">
        <v>0</v>
      </c>
      <c r="H12" s="564">
        <v>0</v>
      </c>
      <c r="I12" s="564">
        <v>0</v>
      </c>
      <c r="J12" s="569"/>
    </row>
    <row r="13" spans="1:9" s="565" customFormat="1" ht="99" customHeight="1">
      <c r="A13" s="371">
        <v>2017</v>
      </c>
      <c r="B13" s="570">
        <v>10</v>
      </c>
      <c r="C13" s="570">
        <v>48116</v>
      </c>
      <c r="D13" s="571">
        <v>10</v>
      </c>
      <c r="E13" s="571">
        <v>48116</v>
      </c>
      <c r="F13" s="572">
        <v>0</v>
      </c>
      <c r="G13" s="572">
        <v>0</v>
      </c>
      <c r="H13" s="572">
        <v>0</v>
      </c>
      <c r="I13" s="572">
        <v>0</v>
      </c>
    </row>
    <row r="14" spans="1:9" s="364" customFormat="1" ht="15" customHeight="1">
      <c r="A14" s="360" t="s">
        <v>154</v>
      </c>
      <c r="B14" s="361"/>
      <c r="C14" s="361"/>
      <c r="D14" s="362"/>
      <c r="E14" s="363"/>
      <c r="F14" s="363"/>
      <c r="G14" s="363"/>
      <c r="H14" s="363"/>
      <c r="I14" s="363"/>
    </row>
    <row r="15" spans="1:9" s="364" customFormat="1" ht="12" customHeight="1">
      <c r="A15" s="360" t="s">
        <v>166</v>
      </c>
      <c r="B15" s="361"/>
      <c r="C15" s="361"/>
      <c r="D15" s="361"/>
      <c r="E15" s="361"/>
      <c r="F15" s="361"/>
      <c r="G15" s="365"/>
      <c r="H15" s="365"/>
      <c r="I15" s="365"/>
    </row>
  </sheetData>
  <sheetProtection/>
  <mergeCells count="7">
    <mergeCell ref="G15:I15"/>
    <mergeCell ref="A5:A7"/>
    <mergeCell ref="B5:C6"/>
    <mergeCell ref="D5:E6"/>
    <mergeCell ref="F5:G6"/>
    <mergeCell ref="H5:I6"/>
    <mergeCell ref="E14:I14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"/>
  <cols>
    <col min="1" max="1" width="9.140625" style="287" customWidth="1"/>
    <col min="2" max="2" width="8.57421875" style="287" customWidth="1"/>
    <col min="3" max="3" width="8.421875" style="287" customWidth="1"/>
    <col min="4" max="4" width="8.28125" style="287" customWidth="1"/>
    <col min="5" max="5" width="5.8515625" style="287" customWidth="1"/>
    <col min="6" max="6" width="7.57421875" style="287" customWidth="1"/>
    <col min="7" max="7" width="7.7109375" style="287" customWidth="1"/>
    <col min="8" max="8" width="7.421875" style="287" customWidth="1"/>
    <col min="9" max="10" width="7.140625" style="287" customWidth="1"/>
    <col min="11" max="11" width="7.28125" style="287" customWidth="1"/>
    <col min="12" max="12" width="5.00390625" style="287" customWidth="1"/>
    <col min="13" max="13" width="10.28125" style="287" customWidth="1"/>
    <col min="14" max="16384" width="9.140625" style="287" customWidth="1"/>
  </cols>
  <sheetData>
    <row r="1" spans="1:13" s="176" customFormat="1" ht="24.75" customHeight="1">
      <c r="A1" s="178"/>
      <c r="B1" s="294"/>
      <c r="C1" s="294"/>
      <c r="D1" s="294"/>
      <c r="E1" s="294"/>
      <c r="F1" s="294"/>
      <c r="G1" s="177"/>
      <c r="H1" s="177"/>
      <c r="I1" s="177"/>
      <c r="J1" s="177"/>
      <c r="K1" s="177"/>
      <c r="L1" s="177"/>
      <c r="M1" s="177"/>
    </row>
    <row r="2" spans="1:13" s="236" customFormat="1" ht="24.75" customHeight="1">
      <c r="A2" s="295" t="s">
        <v>151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s="269" customFormat="1" ht="24.75" customHeight="1">
      <c r="A3" s="297" t="s">
        <v>113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s="183" customFormat="1" ht="15" customHeight="1" thickBot="1">
      <c r="A4" s="270" t="s">
        <v>265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s="12" customFormat="1" ht="21" customHeight="1">
      <c r="A5" s="60" t="s">
        <v>285</v>
      </c>
      <c r="B5" s="298" t="s">
        <v>266</v>
      </c>
      <c r="C5" s="298" t="s">
        <v>267</v>
      </c>
      <c r="D5" s="298" t="s">
        <v>268</v>
      </c>
      <c r="E5" s="188" t="s">
        <v>269</v>
      </c>
      <c r="F5" s="188"/>
      <c r="G5" s="188"/>
      <c r="H5" s="188"/>
      <c r="I5" s="188"/>
      <c r="J5" s="188"/>
      <c r="K5" s="188"/>
      <c r="L5" s="189"/>
      <c r="M5" s="299" t="s">
        <v>270</v>
      </c>
    </row>
    <row r="6" spans="1:13" s="12" customFormat="1" ht="21" customHeight="1">
      <c r="A6" s="49"/>
      <c r="B6" s="300" t="s">
        <v>115</v>
      </c>
      <c r="C6" s="300" t="s">
        <v>117</v>
      </c>
      <c r="D6" s="300" t="s">
        <v>176</v>
      </c>
      <c r="E6" s="300" t="s">
        <v>271</v>
      </c>
      <c r="F6" s="301" t="s">
        <v>272</v>
      </c>
      <c r="G6" s="302" t="s">
        <v>273</v>
      </c>
      <c r="H6" s="300" t="s">
        <v>524</v>
      </c>
      <c r="I6" s="300" t="s">
        <v>274</v>
      </c>
      <c r="J6" s="300" t="s">
        <v>275</v>
      </c>
      <c r="K6" s="300" t="s">
        <v>276</v>
      </c>
      <c r="L6" s="300" t="s">
        <v>277</v>
      </c>
      <c r="M6" s="303" t="s">
        <v>135</v>
      </c>
    </row>
    <row r="7" spans="1:13" s="12" customFormat="1" ht="21" customHeight="1">
      <c r="A7" s="49"/>
      <c r="B7" s="300" t="s">
        <v>116</v>
      </c>
      <c r="C7" s="300" t="s">
        <v>118</v>
      </c>
      <c r="D7" s="300" t="s">
        <v>28</v>
      </c>
      <c r="E7" s="300"/>
      <c r="F7" s="304" t="s">
        <v>119</v>
      </c>
      <c r="G7" s="208" t="s">
        <v>1</v>
      </c>
      <c r="H7" s="300" t="s">
        <v>522</v>
      </c>
      <c r="I7" s="300" t="s">
        <v>122</v>
      </c>
      <c r="J7" s="300"/>
      <c r="K7" s="300"/>
      <c r="L7" s="300"/>
      <c r="M7" s="303" t="s">
        <v>147</v>
      </c>
    </row>
    <row r="8" spans="1:13" s="12" customFormat="1" ht="21" customHeight="1">
      <c r="A8" s="55" t="s">
        <v>278</v>
      </c>
      <c r="B8" s="209" t="s">
        <v>22</v>
      </c>
      <c r="C8" s="209" t="s">
        <v>23</v>
      </c>
      <c r="D8" s="209" t="s">
        <v>24</v>
      </c>
      <c r="E8" s="209" t="s">
        <v>25</v>
      </c>
      <c r="F8" s="274" t="s">
        <v>120</v>
      </c>
      <c r="G8" s="214" t="s">
        <v>26</v>
      </c>
      <c r="H8" s="209" t="s">
        <v>523</v>
      </c>
      <c r="I8" s="209" t="s">
        <v>121</v>
      </c>
      <c r="J8" s="209" t="s">
        <v>27</v>
      </c>
      <c r="K8" s="209" t="s">
        <v>134</v>
      </c>
      <c r="L8" s="209" t="s">
        <v>81</v>
      </c>
      <c r="M8" s="305" t="s">
        <v>148</v>
      </c>
    </row>
    <row r="9" spans="1:14" s="277" customFormat="1" ht="75" customHeight="1">
      <c r="A9" s="275">
        <v>2012</v>
      </c>
      <c r="B9" s="42">
        <v>253</v>
      </c>
      <c r="C9" s="42">
        <v>135</v>
      </c>
      <c r="D9" s="42">
        <v>19</v>
      </c>
      <c r="E9" s="42">
        <v>6</v>
      </c>
      <c r="F9" s="42">
        <v>3</v>
      </c>
      <c r="G9" s="42">
        <v>1</v>
      </c>
      <c r="H9" s="42">
        <v>1</v>
      </c>
      <c r="I9" s="42">
        <v>0</v>
      </c>
      <c r="J9" s="42">
        <v>0</v>
      </c>
      <c r="K9" s="42">
        <v>0</v>
      </c>
      <c r="L9" s="42">
        <v>7</v>
      </c>
      <c r="M9" s="42">
        <v>1</v>
      </c>
      <c r="N9" s="306"/>
    </row>
    <row r="10" spans="1:14" s="277" customFormat="1" ht="75" customHeight="1">
      <c r="A10" s="30">
        <v>2013</v>
      </c>
      <c r="B10" s="41">
        <v>184</v>
      </c>
      <c r="C10" s="41">
        <v>95</v>
      </c>
      <c r="D10" s="41">
        <v>5</v>
      </c>
      <c r="E10" s="41">
        <v>3</v>
      </c>
      <c r="F10" s="41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1">
        <v>1</v>
      </c>
      <c r="M10" s="43">
        <v>0</v>
      </c>
      <c r="N10" s="306"/>
    </row>
    <row r="11" spans="1:13" s="278" customFormat="1" ht="75" customHeight="1">
      <c r="A11" s="30">
        <v>2014</v>
      </c>
      <c r="B11" s="41">
        <v>175</v>
      </c>
      <c r="C11" s="41">
        <v>77</v>
      </c>
      <c r="D11" s="41">
        <v>10</v>
      </c>
      <c r="E11" s="41">
        <v>3</v>
      </c>
      <c r="F11" s="41">
        <v>3</v>
      </c>
      <c r="G11" s="42">
        <v>0</v>
      </c>
      <c r="H11" s="42">
        <v>0</v>
      </c>
      <c r="I11" s="42">
        <v>2</v>
      </c>
      <c r="J11" s="42">
        <v>0</v>
      </c>
      <c r="K11" s="42">
        <v>1</v>
      </c>
      <c r="L11" s="41">
        <v>1</v>
      </c>
      <c r="M11" s="43">
        <v>1</v>
      </c>
    </row>
    <row r="12" spans="1:14" s="12" customFormat="1" ht="75" customHeight="1" hidden="1">
      <c r="A12" s="307" t="s">
        <v>279</v>
      </c>
      <c r="B12" s="308"/>
      <c r="C12" s="309"/>
      <c r="D12" s="308"/>
      <c r="E12" s="309"/>
      <c r="F12" s="309"/>
      <c r="G12" s="308"/>
      <c r="H12" s="308"/>
      <c r="I12" s="308"/>
      <c r="J12" s="308"/>
      <c r="K12" s="308"/>
      <c r="L12" s="308"/>
      <c r="M12" s="308"/>
      <c r="N12" s="310"/>
    </row>
    <row r="13" spans="1:14" s="12" customFormat="1" ht="75" customHeight="1" hidden="1">
      <c r="A13" s="307" t="s">
        <v>280</v>
      </c>
      <c r="B13" s="308"/>
      <c r="C13" s="309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10"/>
    </row>
    <row r="14" spans="1:13" s="12" customFormat="1" ht="75" customHeight="1" hidden="1">
      <c r="A14" s="307" t="s">
        <v>281</v>
      </c>
      <c r="B14" s="308"/>
      <c r="C14" s="309"/>
      <c r="D14" s="308"/>
      <c r="E14" s="308"/>
      <c r="F14" s="308"/>
      <c r="G14" s="308"/>
      <c r="H14" s="308"/>
      <c r="I14" s="308"/>
      <c r="J14" s="308"/>
      <c r="K14" s="308"/>
      <c r="L14" s="308"/>
      <c r="M14" s="308"/>
    </row>
    <row r="15" spans="1:14" s="12" customFormat="1" ht="75" customHeight="1" hidden="1">
      <c r="A15" s="307" t="s">
        <v>282</v>
      </c>
      <c r="B15" s="308"/>
      <c r="C15" s="309"/>
      <c r="D15" s="308"/>
      <c r="E15" s="309"/>
      <c r="F15" s="309"/>
      <c r="G15" s="309"/>
      <c r="H15" s="309"/>
      <c r="I15" s="309"/>
      <c r="J15" s="309"/>
      <c r="K15" s="309"/>
      <c r="L15" s="309"/>
      <c r="M15" s="311"/>
      <c r="N15" s="310"/>
    </row>
    <row r="16" spans="1:14" s="12" customFormat="1" ht="75" customHeight="1" hidden="1">
      <c r="A16" s="307" t="s">
        <v>283</v>
      </c>
      <c r="B16" s="308"/>
      <c r="C16" s="309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10"/>
    </row>
    <row r="17" spans="1:14" s="12" customFormat="1" ht="75" customHeight="1" hidden="1">
      <c r="A17" s="307" t="s">
        <v>284</v>
      </c>
      <c r="B17" s="312"/>
      <c r="C17" s="313"/>
      <c r="D17" s="308"/>
      <c r="E17" s="309"/>
      <c r="F17" s="309"/>
      <c r="G17" s="308"/>
      <c r="H17" s="308"/>
      <c r="I17" s="308"/>
      <c r="J17" s="308"/>
      <c r="K17" s="308"/>
      <c r="L17" s="308"/>
      <c r="M17" s="308"/>
      <c r="N17" s="282"/>
    </row>
    <row r="18" spans="1:14" s="12" customFormat="1" ht="72.75" customHeight="1">
      <c r="A18" s="314">
        <v>2015</v>
      </c>
      <c r="B18" s="43">
        <v>164</v>
      </c>
      <c r="C18" s="315">
        <v>63</v>
      </c>
      <c r="D18" s="41">
        <v>3</v>
      </c>
      <c r="E18" s="316">
        <v>1</v>
      </c>
      <c r="F18" s="316">
        <v>0</v>
      </c>
      <c r="G18" s="41">
        <v>0</v>
      </c>
      <c r="H18" s="41">
        <v>1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282"/>
    </row>
    <row r="19" spans="1:14" s="12" customFormat="1" ht="72.75" customHeight="1">
      <c r="A19" s="314">
        <v>2016</v>
      </c>
      <c r="B19" s="43">
        <v>179</v>
      </c>
      <c r="C19" s="315">
        <v>59</v>
      </c>
      <c r="D19" s="41">
        <v>2</v>
      </c>
      <c r="E19" s="316">
        <v>1</v>
      </c>
      <c r="F19" s="316">
        <v>0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1</v>
      </c>
      <c r="N19" s="282"/>
    </row>
    <row r="20" spans="1:14" s="12" customFormat="1" ht="84.75" customHeight="1">
      <c r="A20" s="330">
        <v>2017</v>
      </c>
      <c r="B20" s="326">
        <v>135</v>
      </c>
      <c r="C20" s="327">
        <v>61</v>
      </c>
      <c r="D20" s="326">
        <v>2</v>
      </c>
      <c r="E20" s="327">
        <v>0</v>
      </c>
      <c r="F20" s="327">
        <v>1</v>
      </c>
      <c r="G20" s="327">
        <v>0</v>
      </c>
      <c r="H20" s="328">
        <v>1</v>
      </c>
      <c r="I20" s="328">
        <v>0</v>
      </c>
      <c r="J20" s="328">
        <v>0</v>
      </c>
      <c r="K20" s="328">
        <v>0</v>
      </c>
      <c r="L20" s="328">
        <v>0</v>
      </c>
      <c r="M20" s="329">
        <v>0</v>
      </c>
      <c r="N20" s="282"/>
    </row>
    <row r="21" spans="1:14" s="12" customFormat="1" ht="12.75" customHeight="1">
      <c r="A21" s="317"/>
      <c r="B21" s="318"/>
      <c r="C21" s="319"/>
      <c r="D21" s="318"/>
      <c r="E21" s="319"/>
      <c r="F21" s="319"/>
      <c r="G21" s="319"/>
      <c r="H21" s="320"/>
      <c r="I21" s="320"/>
      <c r="J21" s="320"/>
      <c r="K21" s="320"/>
      <c r="L21" s="320"/>
      <c r="M21" s="321"/>
      <c r="N21" s="282"/>
    </row>
    <row r="22" spans="1:14" s="285" customFormat="1" ht="15" customHeight="1">
      <c r="A22" s="258" t="s">
        <v>150</v>
      </c>
      <c r="B22" s="283"/>
      <c r="C22" s="283"/>
      <c r="D22" s="283"/>
      <c r="E22" s="283"/>
      <c r="F22" s="283"/>
      <c r="G22" s="283"/>
      <c r="H22" s="283"/>
      <c r="I22" s="322"/>
      <c r="J22" s="284"/>
      <c r="K22" s="284"/>
      <c r="L22" s="283"/>
      <c r="M22" s="283"/>
      <c r="N22" s="323"/>
    </row>
    <row r="23" spans="1:13" ht="12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</row>
    <row r="24" ht="12">
      <c r="A24" s="286"/>
    </row>
  </sheetData>
  <sheetProtection/>
  <mergeCells count="2">
    <mergeCell ref="A3:M3"/>
    <mergeCell ref="E5:L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16"/>
  <sheetViews>
    <sheetView view="pageBreakPreview" zoomScaleSheetLayoutView="100" zoomScalePageLayoutView="0" workbookViewId="0" topLeftCell="A10">
      <selection activeCell="C10" sqref="C10"/>
    </sheetView>
  </sheetViews>
  <sheetFormatPr defaultColWidth="9.140625" defaultRowHeight="12"/>
  <cols>
    <col min="1" max="1" width="12.7109375" style="337" customWidth="1"/>
    <col min="2" max="2" width="18.28125" style="337" customWidth="1"/>
    <col min="3" max="3" width="18.140625" style="337" customWidth="1"/>
    <col min="4" max="7" width="13.57421875" style="337" customWidth="1"/>
    <col min="8" max="16384" width="9.140625" style="337" customWidth="1"/>
  </cols>
  <sheetData>
    <row r="1" spans="1:7" s="294" customFormat="1" ht="24.75" customHeight="1">
      <c r="A1" s="331"/>
      <c r="B1" s="331"/>
      <c r="C1" s="331"/>
      <c r="D1" s="331"/>
      <c r="E1" s="331"/>
      <c r="F1" s="331"/>
      <c r="G1" s="331"/>
    </row>
    <row r="2" spans="1:7" s="194" customFormat="1" ht="24.75" customHeight="1">
      <c r="A2" s="332" t="s">
        <v>152</v>
      </c>
      <c r="B2" s="332"/>
      <c r="C2" s="333"/>
      <c r="D2" s="334"/>
      <c r="E2" s="334"/>
      <c r="F2" s="334"/>
      <c r="G2" s="334"/>
    </row>
    <row r="3" spans="1:7" ht="24.75" customHeight="1">
      <c r="A3" s="332" t="s">
        <v>136</v>
      </c>
      <c r="B3" s="332"/>
      <c r="C3" s="335"/>
      <c r="D3" s="336"/>
      <c r="E3" s="336"/>
      <c r="F3" s="336"/>
      <c r="G3" s="336"/>
    </row>
    <row r="4" spans="1:7" ht="15" customHeight="1" thickBot="1">
      <c r="A4" s="338" t="s">
        <v>286</v>
      </c>
      <c r="B4" s="338"/>
      <c r="C4" s="339"/>
      <c r="D4" s="339"/>
      <c r="E4" s="339"/>
      <c r="F4" s="339"/>
      <c r="G4" s="339"/>
    </row>
    <row r="5" spans="1:8" ht="19.5" customHeight="1">
      <c r="A5" s="340" t="s">
        <v>287</v>
      </c>
      <c r="B5" s="341" t="s">
        <v>288</v>
      </c>
      <c r="C5" s="342" t="s">
        <v>289</v>
      </c>
      <c r="D5" s="343" t="s">
        <v>290</v>
      </c>
      <c r="E5" s="340"/>
      <c r="F5" s="343" t="s">
        <v>291</v>
      </c>
      <c r="G5" s="344"/>
      <c r="H5" s="345"/>
    </row>
    <row r="6" spans="1:8" ht="19.5" customHeight="1">
      <c r="A6" s="346"/>
      <c r="B6" s="347"/>
      <c r="C6" s="348"/>
      <c r="D6" s="349"/>
      <c r="E6" s="346"/>
      <c r="F6" s="350"/>
      <c r="G6" s="351"/>
      <c r="H6" s="345"/>
    </row>
    <row r="7" spans="1:8" ht="39.75" customHeight="1">
      <c r="A7" s="352"/>
      <c r="B7" s="353"/>
      <c r="C7" s="354"/>
      <c r="D7" s="355" t="s">
        <v>292</v>
      </c>
      <c r="E7" s="355" t="s">
        <v>293</v>
      </c>
      <c r="F7" s="355" t="s">
        <v>525</v>
      </c>
      <c r="G7" s="356" t="s">
        <v>526</v>
      </c>
      <c r="H7" s="345"/>
    </row>
    <row r="8" spans="1:7" s="263" customFormat="1" ht="75" customHeight="1">
      <c r="A8" s="368">
        <v>2012</v>
      </c>
      <c r="B8" s="44">
        <v>11.8</v>
      </c>
      <c r="C8" s="44">
        <v>11.8</v>
      </c>
      <c r="D8" s="45">
        <v>0</v>
      </c>
      <c r="E8" s="45">
        <v>0</v>
      </c>
      <c r="F8" s="45">
        <v>11.8</v>
      </c>
      <c r="G8" s="45">
        <v>11.8</v>
      </c>
    </row>
    <row r="9" spans="1:7" s="263" customFormat="1" ht="75" customHeight="1">
      <c r="A9" s="369">
        <v>2013</v>
      </c>
      <c r="B9" s="44">
        <v>3.9</v>
      </c>
      <c r="C9" s="44">
        <v>3.9</v>
      </c>
      <c r="D9" s="45">
        <v>0</v>
      </c>
      <c r="E9" s="45">
        <v>0</v>
      </c>
      <c r="F9" s="45">
        <v>3.9</v>
      </c>
      <c r="G9" s="45">
        <v>3.9</v>
      </c>
    </row>
    <row r="10" spans="1:7" s="357" customFormat="1" ht="75" customHeight="1">
      <c r="A10" s="369">
        <v>2014</v>
      </c>
      <c r="B10" s="44">
        <v>1</v>
      </c>
      <c r="C10" s="44">
        <v>0.6</v>
      </c>
      <c r="D10" s="45">
        <v>0</v>
      </c>
      <c r="E10" s="45">
        <v>0</v>
      </c>
      <c r="F10" s="45">
        <v>1</v>
      </c>
      <c r="G10" s="45">
        <v>0.6</v>
      </c>
    </row>
    <row r="11" spans="1:7" s="357" customFormat="1" ht="75" customHeight="1">
      <c r="A11" s="369">
        <v>2015</v>
      </c>
      <c r="B11" s="44">
        <v>10.4</v>
      </c>
      <c r="C11" s="44">
        <v>10.4</v>
      </c>
      <c r="D11" s="45">
        <v>0</v>
      </c>
      <c r="E11" s="45">
        <v>0</v>
      </c>
      <c r="F11" s="45">
        <v>10.4</v>
      </c>
      <c r="G11" s="45">
        <v>10.4</v>
      </c>
    </row>
    <row r="12" spans="1:7" s="357" customFormat="1" ht="75" customHeight="1">
      <c r="A12" s="369">
        <v>2016</v>
      </c>
      <c r="B12" s="44">
        <v>0.5</v>
      </c>
      <c r="C12" s="44">
        <v>0</v>
      </c>
      <c r="D12" s="45">
        <v>0</v>
      </c>
      <c r="E12" s="45">
        <v>0</v>
      </c>
      <c r="F12" s="45">
        <v>0.5</v>
      </c>
      <c r="G12" s="45">
        <v>0</v>
      </c>
    </row>
    <row r="13" spans="1:7" s="357" customFormat="1" ht="75" customHeight="1">
      <c r="A13" s="370">
        <v>2017</v>
      </c>
      <c r="B13" s="358">
        <f>SUM(D13,F13)</f>
        <v>8</v>
      </c>
      <c r="C13" s="358">
        <f>SUM(E13,G13)</f>
        <v>8</v>
      </c>
      <c r="D13" s="359">
        <v>0</v>
      </c>
      <c r="E13" s="359">
        <v>0</v>
      </c>
      <c r="F13" s="359">
        <v>8</v>
      </c>
      <c r="G13" s="359">
        <v>8</v>
      </c>
    </row>
    <row r="14" spans="1:7" s="357" customFormat="1" ht="12.75" customHeight="1">
      <c r="A14" s="371"/>
      <c r="B14" s="366"/>
      <c r="C14" s="366"/>
      <c r="D14" s="367"/>
      <c r="E14" s="367"/>
      <c r="F14" s="367"/>
      <c r="G14" s="367"/>
    </row>
    <row r="15" spans="1:7" s="364" customFormat="1" ht="15" customHeight="1">
      <c r="A15" s="360" t="s">
        <v>154</v>
      </c>
      <c r="B15" s="361"/>
      <c r="C15" s="361"/>
      <c r="D15" s="362"/>
      <c r="E15" s="363"/>
      <c r="F15" s="363"/>
      <c r="G15" s="363"/>
    </row>
    <row r="16" spans="1:7" s="364" customFormat="1" ht="12" customHeight="1">
      <c r="A16" s="360" t="s">
        <v>153</v>
      </c>
      <c r="B16" s="361"/>
      <c r="C16" s="361"/>
      <c r="D16" s="361"/>
      <c r="E16" s="361"/>
      <c r="F16" s="365"/>
      <c r="G16" s="365"/>
    </row>
  </sheetData>
  <sheetProtection/>
  <mergeCells count="7">
    <mergeCell ref="F16:G16"/>
    <mergeCell ref="A5:A7"/>
    <mergeCell ref="B5:B7"/>
    <mergeCell ref="C5:C7"/>
    <mergeCell ref="D5:E6"/>
    <mergeCell ref="F5:G6"/>
    <mergeCell ref="E15:G1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view="pageBreakPreview" zoomScale="85" zoomScaleSheetLayoutView="85" zoomScalePageLayoutView="0" workbookViewId="0" topLeftCell="A1">
      <selection activeCell="D15" sqref="D15"/>
    </sheetView>
  </sheetViews>
  <sheetFormatPr defaultColWidth="9.140625" defaultRowHeight="12"/>
  <cols>
    <col min="1" max="1" width="10.00390625" style="287" customWidth="1"/>
    <col min="2" max="2" width="13.57421875" style="287" customWidth="1"/>
    <col min="3" max="3" width="13.7109375" style="287" customWidth="1"/>
    <col min="4" max="5" width="14.00390625" style="287" customWidth="1"/>
    <col min="6" max="6" width="14.140625" style="287" customWidth="1"/>
    <col min="7" max="7" width="13.57421875" style="287" customWidth="1"/>
    <col min="8" max="8" width="13.8515625" style="287" customWidth="1"/>
    <col min="9" max="9" width="13.57421875" style="287" customWidth="1"/>
    <col min="10" max="16384" width="9.140625" style="287" customWidth="1"/>
  </cols>
  <sheetData>
    <row r="1" spans="1:9" s="176" customFormat="1" ht="24.75" customHeight="1">
      <c r="A1" s="178"/>
      <c r="I1" s="177"/>
    </row>
    <row r="2" spans="1:9" s="236" customFormat="1" ht="24.75" customHeight="1">
      <c r="A2" s="264" t="s">
        <v>155</v>
      </c>
      <c r="B2" s="265"/>
      <c r="C2" s="265"/>
      <c r="D2" s="265"/>
      <c r="E2" s="266"/>
      <c r="F2" s="266"/>
      <c r="G2" s="266"/>
      <c r="H2" s="266"/>
      <c r="I2" s="266"/>
    </row>
    <row r="3" spans="1:9" s="269" customFormat="1" ht="24.75" customHeight="1">
      <c r="A3" s="264" t="s">
        <v>96</v>
      </c>
      <c r="B3" s="372"/>
      <c r="C3" s="372"/>
      <c r="D3" s="372"/>
      <c r="E3" s="373"/>
      <c r="F3" s="373"/>
      <c r="G3" s="373"/>
      <c r="H3" s="373"/>
      <c r="I3" s="373"/>
    </row>
    <row r="4" spans="1:9" s="183" customFormat="1" ht="15" customHeight="1" thickBot="1">
      <c r="A4" s="270" t="s">
        <v>294</v>
      </c>
      <c r="B4" s="270"/>
      <c r="C4" s="270"/>
      <c r="D4" s="270"/>
      <c r="E4" s="182"/>
      <c r="F4" s="182"/>
      <c r="G4" s="182"/>
      <c r="H4" s="182"/>
      <c r="I4" s="182"/>
    </row>
    <row r="5" spans="1:9" s="12" customFormat="1" ht="17.25" customHeight="1">
      <c r="A5" s="60"/>
      <c r="B5" s="184"/>
      <c r="C5" s="186" t="s">
        <v>243</v>
      </c>
      <c r="D5" s="192"/>
      <c r="E5" s="374" t="s">
        <v>245</v>
      </c>
      <c r="F5" s="374"/>
      <c r="G5" s="374" t="s">
        <v>246</v>
      </c>
      <c r="H5" s="374"/>
      <c r="I5" s="193"/>
    </row>
    <row r="6" spans="1:9" s="12" customFormat="1" ht="17.25" customHeight="1">
      <c r="A6" s="49"/>
      <c r="B6" s="64"/>
      <c r="C6" s="49"/>
      <c r="D6" s="201" t="s">
        <v>241</v>
      </c>
      <c r="E6" s="206" t="s">
        <v>239</v>
      </c>
      <c r="F6" s="49" t="s">
        <v>295</v>
      </c>
      <c r="G6" s="49" t="s">
        <v>296</v>
      </c>
      <c r="H6" s="49" t="s">
        <v>297</v>
      </c>
      <c r="I6" s="204" t="s">
        <v>298</v>
      </c>
    </row>
    <row r="7" spans="1:9" s="12" customFormat="1" ht="17.25" customHeight="1">
      <c r="A7" s="49" t="s">
        <v>299</v>
      </c>
      <c r="B7" s="64"/>
      <c r="C7" s="49"/>
      <c r="D7" s="200"/>
      <c r="E7" s="49"/>
      <c r="F7" s="49"/>
      <c r="G7" s="49"/>
      <c r="H7" s="49"/>
      <c r="I7" s="202"/>
    </row>
    <row r="8" spans="1:9" s="12" customFormat="1" ht="17.25" customHeight="1">
      <c r="A8" s="49"/>
      <c r="B8" s="64"/>
      <c r="C8" s="49"/>
      <c r="D8" s="49"/>
      <c r="E8" s="49" t="s">
        <v>97</v>
      </c>
      <c r="F8" s="49" t="s">
        <v>98</v>
      </c>
      <c r="G8" s="49" t="s">
        <v>99</v>
      </c>
      <c r="H8" s="49" t="s">
        <v>100</v>
      </c>
      <c r="I8" s="202" t="s">
        <v>101</v>
      </c>
    </row>
    <row r="9" spans="1:9" s="12" customFormat="1" ht="17.25" customHeight="1">
      <c r="A9" s="55"/>
      <c r="B9" s="65"/>
      <c r="C9" s="55" t="s">
        <v>244</v>
      </c>
      <c r="D9" s="55" t="s">
        <v>242</v>
      </c>
      <c r="E9" s="55" t="s">
        <v>240</v>
      </c>
      <c r="F9" s="55" t="s">
        <v>109</v>
      </c>
      <c r="G9" s="55" t="s">
        <v>110</v>
      </c>
      <c r="H9" s="55" t="s">
        <v>110</v>
      </c>
      <c r="I9" s="375" t="s">
        <v>110</v>
      </c>
    </row>
    <row r="10" spans="1:9" s="12" customFormat="1" ht="27" customHeight="1">
      <c r="A10" s="49">
        <v>2012</v>
      </c>
      <c r="B10" s="58"/>
      <c r="C10" s="58">
        <v>636</v>
      </c>
      <c r="D10" s="58">
        <v>636</v>
      </c>
      <c r="E10" s="58">
        <v>0</v>
      </c>
      <c r="F10" s="58">
        <v>443</v>
      </c>
      <c r="G10" s="58">
        <v>0</v>
      </c>
      <c r="H10" s="58">
        <v>193</v>
      </c>
      <c r="I10" s="58">
        <v>0</v>
      </c>
    </row>
    <row r="11" spans="1:9" s="12" customFormat="1" ht="27" customHeight="1">
      <c r="A11" s="49">
        <v>2013</v>
      </c>
      <c r="B11" s="58"/>
      <c r="C11" s="58">
        <v>313</v>
      </c>
      <c r="D11" s="58">
        <v>313</v>
      </c>
      <c r="E11" s="58">
        <v>0</v>
      </c>
      <c r="F11" s="58">
        <v>179</v>
      </c>
      <c r="G11" s="58">
        <v>0</v>
      </c>
      <c r="H11" s="58">
        <v>134</v>
      </c>
      <c r="I11" s="58">
        <v>0</v>
      </c>
    </row>
    <row r="12" spans="1:11" s="377" customFormat="1" ht="27" customHeight="1">
      <c r="A12" s="49">
        <v>2014</v>
      </c>
      <c r="B12" s="50"/>
      <c r="C12" s="51">
        <v>1891</v>
      </c>
      <c r="D12" s="52">
        <v>621</v>
      </c>
      <c r="E12" s="52">
        <v>1</v>
      </c>
      <c r="F12" s="52">
        <v>457</v>
      </c>
      <c r="G12" s="53">
        <v>0</v>
      </c>
      <c r="H12" s="52">
        <v>163</v>
      </c>
      <c r="I12" s="52">
        <v>0</v>
      </c>
      <c r="J12" s="376"/>
      <c r="K12" s="376"/>
    </row>
    <row r="13" spans="1:11" s="377" customFormat="1" ht="27" customHeight="1">
      <c r="A13" s="49">
        <v>2015</v>
      </c>
      <c r="B13" s="51"/>
      <c r="C13" s="51">
        <v>1744</v>
      </c>
      <c r="D13" s="52">
        <v>516</v>
      </c>
      <c r="E13" s="52">
        <v>0</v>
      </c>
      <c r="F13" s="52">
        <v>230</v>
      </c>
      <c r="G13" s="53">
        <v>0</v>
      </c>
      <c r="H13" s="52">
        <v>286</v>
      </c>
      <c r="I13" s="52">
        <v>0</v>
      </c>
      <c r="J13" s="376"/>
      <c r="K13" s="376"/>
    </row>
    <row r="14" spans="1:11" s="377" customFormat="1" ht="27" customHeight="1">
      <c r="A14" s="49">
        <v>2016</v>
      </c>
      <c r="B14" s="51"/>
      <c r="C14" s="51">
        <v>1764</v>
      </c>
      <c r="D14" s="52">
        <v>599</v>
      </c>
      <c r="E14" s="52">
        <v>1</v>
      </c>
      <c r="F14" s="52">
        <v>351</v>
      </c>
      <c r="G14" s="53">
        <v>0</v>
      </c>
      <c r="H14" s="52">
        <v>247</v>
      </c>
      <c r="I14" s="52">
        <v>0</v>
      </c>
      <c r="J14" s="376"/>
      <c r="K14" s="376"/>
    </row>
    <row r="15" spans="1:11" s="377" customFormat="1" ht="27" customHeight="1">
      <c r="A15" s="221">
        <v>2017</v>
      </c>
      <c r="B15" s="378"/>
      <c r="C15" s="378">
        <v>1074</v>
      </c>
      <c r="D15" s="379">
        <v>487</v>
      </c>
      <c r="E15" s="379">
        <v>0</v>
      </c>
      <c r="F15" s="379">
        <v>341</v>
      </c>
      <c r="G15" s="380">
        <v>0</v>
      </c>
      <c r="H15" s="379">
        <v>146</v>
      </c>
      <c r="I15" s="379">
        <v>0</v>
      </c>
      <c r="J15" s="376"/>
      <c r="K15" s="376"/>
    </row>
    <row r="16" spans="1:9" s="12" customFormat="1" ht="6" customHeight="1">
      <c r="A16" s="55"/>
      <c r="B16" s="56" t="s">
        <v>2</v>
      </c>
      <c r="C16" s="56" t="s">
        <v>2</v>
      </c>
      <c r="D16" s="56"/>
      <c r="E16" s="56"/>
      <c r="F16" s="56"/>
      <c r="G16" s="56"/>
      <c r="H16" s="56"/>
      <c r="I16" s="56"/>
    </row>
    <row r="17" spans="1:9" s="12" customFormat="1" ht="19.5" customHeight="1" thickBot="1">
      <c r="A17" s="57"/>
      <c r="B17" s="58"/>
      <c r="C17" s="58"/>
      <c r="D17" s="59"/>
      <c r="E17" s="59"/>
      <c r="F17" s="59"/>
      <c r="G17" s="59"/>
      <c r="H17" s="59"/>
      <c r="I17" s="59"/>
    </row>
    <row r="18" spans="1:9" s="12" customFormat="1" ht="17.25" customHeight="1">
      <c r="A18" s="60"/>
      <c r="B18" s="61" t="s">
        <v>300</v>
      </c>
      <c r="C18" s="61"/>
      <c r="D18" s="61"/>
      <c r="E18" s="61"/>
      <c r="F18" s="61"/>
      <c r="G18" s="61"/>
      <c r="H18" s="61"/>
      <c r="I18" s="62"/>
    </row>
    <row r="19" spans="1:9" s="12" customFormat="1" ht="17.25" customHeight="1">
      <c r="A19" s="49"/>
      <c r="B19" s="49" t="s">
        <v>301</v>
      </c>
      <c r="C19" s="49" t="s">
        <v>302</v>
      </c>
      <c r="D19" s="49" t="s">
        <v>303</v>
      </c>
      <c r="E19" s="49" t="s">
        <v>237</v>
      </c>
      <c r="F19" s="49" t="s">
        <v>238</v>
      </c>
      <c r="G19" s="49" t="s">
        <v>304</v>
      </c>
      <c r="H19" s="49" t="s">
        <v>305</v>
      </c>
      <c r="I19" s="63" t="s">
        <v>306</v>
      </c>
    </row>
    <row r="20" spans="1:9" s="12" customFormat="1" ht="17.25" customHeight="1">
      <c r="A20" s="49" t="s">
        <v>299</v>
      </c>
      <c r="B20" s="49"/>
      <c r="C20" s="49"/>
      <c r="D20" s="49"/>
      <c r="E20" s="49"/>
      <c r="F20" s="49"/>
      <c r="G20" s="49"/>
      <c r="H20" s="49"/>
      <c r="I20" s="64"/>
    </row>
    <row r="21" spans="1:9" s="12" customFormat="1" ht="17.25" customHeight="1">
      <c r="A21" s="49"/>
      <c r="B21" s="49"/>
      <c r="C21" s="49" t="s">
        <v>102</v>
      </c>
      <c r="D21" s="49" t="s">
        <v>103</v>
      </c>
      <c r="E21" s="49" t="s">
        <v>247</v>
      </c>
      <c r="F21" s="49" t="s">
        <v>249</v>
      </c>
      <c r="G21" s="49" t="s">
        <v>104</v>
      </c>
      <c r="H21" s="49" t="s">
        <v>105</v>
      </c>
      <c r="I21" s="64" t="s">
        <v>106</v>
      </c>
    </row>
    <row r="22" spans="1:9" s="12" customFormat="1" ht="17.25" customHeight="1">
      <c r="A22" s="55"/>
      <c r="B22" s="55" t="s">
        <v>107</v>
      </c>
      <c r="C22" s="55" t="s">
        <v>108</v>
      </c>
      <c r="D22" s="55" t="s">
        <v>111</v>
      </c>
      <c r="E22" s="55" t="s">
        <v>248</v>
      </c>
      <c r="F22" s="55" t="s">
        <v>248</v>
      </c>
      <c r="G22" s="55" t="s">
        <v>110</v>
      </c>
      <c r="H22" s="55" t="s">
        <v>110</v>
      </c>
      <c r="I22" s="65" t="s">
        <v>112</v>
      </c>
    </row>
    <row r="23" spans="1:10" s="12" customFormat="1" ht="33" customHeight="1">
      <c r="A23" s="49">
        <v>2012</v>
      </c>
      <c r="B23" s="58">
        <v>834</v>
      </c>
      <c r="C23" s="58">
        <v>496</v>
      </c>
      <c r="D23" s="58">
        <v>3</v>
      </c>
      <c r="E23" s="58">
        <v>0</v>
      </c>
      <c r="F23" s="58">
        <v>0</v>
      </c>
      <c r="G23" s="58">
        <v>132</v>
      </c>
      <c r="H23" s="58">
        <v>203</v>
      </c>
      <c r="I23" s="59">
        <v>0</v>
      </c>
      <c r="J23" s="381"/>
    </row>
    <row r="24" spans="1:10" s="12" customFormat="1" ht="33" customHeight="1">
      <c r="A24" s="49">
        <v>2013</v>
      </c>
      <c r="B24" s="66">
        <v>667</v>
      </c>
      <c r="C24" s="67">
        <v>422</v>
      </c>
      <c r="D24" s="67">
        <v>0</v>
      </c>
      <c r="E24" s="67">
        <v>0</v>
      </c>
      <c r="F24" s="67">
        <v>0</v>
      </c>
      <c r="G24" s="68">
        <v>125</v>
      </c>
      <c r="H24" s="67">
        <v>120</v>
      </c>
      <c r="I24" s="67">
        <v>0</v>
      </c>
      <c r="J24" s="381"/>
    </row>
    <row r="25" spans="1:10" s="383" customFormat="1" ht="33" customHeight="1">
      <c r="A25" s="49">
        <v>2014</v>
      </c>
      <c r="B25" s="66">
        <v>1270</v>
      </c>
      <c r="C25" s="67">
        <v>476</v>
      </c>
      <c r="D25" s="67">
        <v>6</v>
      </c>
      <c r="E25" s="67">
        <v>0</v>
      </c>
      <c r="F25" s="67">
        <v>0</v>
      </c>
      <c r="G25" s="68">
        <v>214</v>
      </c>
      <c r="H25" s="67">
        <v>242</v>
      </c>
      <c r="I25" s="67">
        <v>0</v>
      </c>
      <c r="J25" s="382"/>
    </row>
    <row r="26" spans="1:10" s="383" customFormat="1" ht="33" customHeight="1">
      <c r="A26" s="49">
        <v>2016</v>
      </c>
      <c r="B26" s="66">
        <v>1165</v>
      </c>
      <c r="C26" s="67">
        <v>409</v>
      </c>
      <c r="D26" s="67">
        <v>1</v>
      </c>
      <c r="E26" s="67">
        <v>0</v>
      </c>
      <c r="F26" s="67">
        <v>0</v>
      </c>
      <c r="G26" s="68">
        <v>201</v>
      </c>
      <c r="H26" s="67">
        <v>184</v>
      </c>
      <c r="I26" s="67">
        <v>0</v>
      </c>
      <c r="J26" s="382"/>
    </row>
    <row r="27" spans="1:10" s="383" customFormat="1" ht="33" customHeight="1">
      <c r="A27" s="221">
        <v>2017</v>
      </c>
      <c r="B27" s="384">
        <v>587</v>
      </c>
      <c r="C27" s="385">
        <v>358</v>
      </c>
      <c r="D27" s="385" t="s">
        <v>527</v>
      </c>
      <c r="E27" s="385">
        <v>1</v>
      </c>
      <c r="F27" s="385" t="s">
        <v>527</v>
      </c>
      <c r="G27" s="386">
        <v>202</v>
      </c>
      <c r="H27" s="385">
        <v>26</v>
      </c>
      <c r="I27" s="67" t="s">
        <v>527</v>
      </c>
      <c r="J27" s="382"/>
    </row>
    <row r="28" spans="1:10" s="383" customFormat="1" ht="6" customHeight="1">
      <c r="A28" s="387"/>
      <c r="B28" s="388"/>
      <c r="C28" s="389"/>
      <c r="D28" s="389"/>
      <c r="E28" s="389"/>
      <c r="F28" s="389"/>
      <c r="G28" s="390"/>
      <c r="H28" s="389"/>
      <c r="I28" s="391"/>
      <c r="J28" s="382"/>
    </row>
    <row r="29" spans="1:9" s="285" customFormat="1" ht="15" customHeight="1">
      <c r="A29" s="258" t="s">
        <v>156</v>
      </c>
      <c r="B29" s="283"/>
      <c r="C29" s="283"/>
      <c r="D29" s="283"/>
      <c r="E29" s="283"/>
      <c r="F29" s="283"/>
      <c r="G29" s="283"/>
      <c r="H29" s="283"/>
      <c r="I29" s="283"/>
    </row>
    <row r="30" spans="1:9" ht="12">
      <c r="A30" s="324"/>
      <c r="B30" s="325"/>
      <c r="C30" s="325"/>
      <c r="D30" s="325"/>
      <c r="E30" s="325"/>
      <c r="F30" s="325"/>
      <c r="G30" s="325"/>
      <c r="H30" s="325"/>
      <c r="I30" s="325"/>
    </row>
    <row r="31" ht="12">
      <c r="A31" s="286"/>
    </row>
  </sheetData>
  <sheetProtection/>
  <mergeCells count="2">
    <mergeCell ref="E5:F5"/>
    <mergeCell ref="G5:H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45"/>
  <sheetViews>
    <sheetView view="pageBreakPreview" zoomScale="85" zoomScaleSheetLayoutView="85" zoomScalePageLayoutView="0" workbookViewId="0" topLeftCell="A4">
      <selection activeCell="U28" sqref="U28"/>
    </sheetView>
  </sheetViews>
  <sheetFormatPr defaultColWidth="9.140625" defaultRowHeight="12"/>
  <cols>
    <col min="1" max="1" width="10.421875" style="396" customWidth="1"/>
    <col min="2" max="8" width="13.7109375" style="396" customWidth="1"/>
    <col min="9" max="9" width="10.421875" style="396" customWidth="1"/>
    <col min="10" max="10" width="9.57421875" style="396" customWidth="1"/>
    <col min="11" max="11" width="9.421875" style="396" customWidth="1"/>
    <col min="12" max="13" width="9.57421875" style="396" customWidth="1"/>
    <col min="14" max="14" width="7.140625" style="396" customWidth="1"/>
    <col min="15" max="15" width="8.28125" style="396" customWidth="1"/>
    <col min="16" max="16" width="7.7109375" style="396" customWidth="1"/>
    <col min="17" max="17" width="7.140625" style="396" customWidth="1"/>
    <col min="18" max="19" width="7.421875" style="396" customWidth="1"/>
    <col min="20" max="20" width="5.7109375" style="396" bestFit="1" customWidth="1"/>
    <col min="21" max="21" width="7.00390625" style="396" customWidth="1"/>
    <col min="22" max="16384" width="9.140625" style="396" customWidth="1"/>
  </cols>
  <sheetData>
    <row r="1" spans="9:21" s="392" customFormat="1" ht="24.75" customHeight="1">
      <c r="I1" s="393"/>
      <c r="U1" s="394"/>
    </row>
    <row r="2" spans="1:21" ht="24.75" customHeight="1">
      <c r="A2" s="395" t="s">
        <v>157</v>
      </c>
      <c r="B2" s="395"/>
      <c r="C2" s="395"/>
      <c r="D2" s="395"/>
      <c r="E2" s="395"/>
      <c r="F2" s="395"/>
      <c r="G2" s="395"/>
      <c r="H2" s="395"/>
      <c r="I2" s="395" t="s">
        <v>158</v>
      </c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</row>
    <row r="3" spans="1:21" s="399" customFormat="1" ht="24.75" customHeight="1">
      <c r="A3" s="397" t="s">
        <v>138</v>
      </c>
      <c r="B3" s="397"/>
      <c r="C3" s="397"/>
      <c r="D3" s="397"/>
      <c r="E3" s="397"/>
      <c r="F3" s="397"/>
      <c r="G3" s="397"/>
      <c r="H3" s="398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</row>
    <row r="4" spans="1:21" s="401" customFormat="1" ht="15" customHeight="1" thickBot="1">
      <c r="A4" s="400" t="s">
        <v>307</v>
      </c>
      <c r="B4" s="400"/>
      <c r="C4" s="400"/>
      <c r="D4" s="400"/>
      <c r="E4" s="400"/>
      <c r="F4" s="400"/>
      <c r="G4" s="400"/>
      <c r="H4" s="400"/>
      <c r="I4" s="400" t="s">
        <v>307</v>
      </c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</row>
    <row r="5" spans="1:21" s="406" customFormat="1" ht="16.5" customHeight="1">
      <c r="A5" s="402" t="s">
        <v>255</v>
      </c>
      <c r="B5" s="403" t="s">
        <v>308</v>
      </c>
      <c r="C5" s="404"/>
      <c r="D5" s="403" t="s">
        <v>309</v>
      </c>
      <c r="E5" s="404"/>
      <c r="F5" s="82" t="s">
        <v>310</v>
      </c>
      <c r="G5" s="82" t="s">
        <v>311</v>
      </c>
      <c r="H5" s="142" t="s">
        <v>312</v>
      </c>
      <c r="I5" s="402" t="s">
        <v>255</v>
      </c>
      <c r="J5" s="83" t="s">
        <v>313</v>
      </c>
      <c r="K5" s="83"/>
      <c r="L5" s="83"/>
      <c r="M5" s="83"/>
      <c r="N5" s="83"/>
      <c r="O5" s="83"/>
      <c r="P5" s="83"/>
      <c r="Q5" s="83"/>
      <c r="R5" s="83"/>
      <c r="S5" s="83"/>
      <c r="T5" s="83"/>
      <c r="U5" s="405"/>
    </row>
    <row r="6" spans="1:21" s="406" customFormat="1" ht="16.5" customHeight="1">
      <c r="A6" s="407"/>
      <c r="B6" s="408" t="s">
        <v>124</v>
      </c>
      <c r="C6" s="409"/>
      <c r="D6" s="408" t="s">
        <v>125</v>
      </c>
      <c r="E6" s="409"/>
      <c r="F6" s="84" t="s">
        <v>3</v>
      </c>
      <c r="G6" s="84"/>
      <c r="H6" s="91"/>
      <c r="I6" s="407"/>
      <c r="J6" s="410" t="s">
        <v>314</v>
      </c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1"/>
    </row>
    <row r="7" spans="1:21" s="406" customFormat="1" ht="16.5" customHeight="1">
      <c r="A7" s="407"/>
      <c r="B7" s="84" t="s">
        <v>315</v>
      </c>
      <c r="C7" s="84" t="s">
        <v>316</v>
      </c>
      <c r="D7" s="84" t="s">
        <v>315</v>
      </c>
      <c r="E7" s="84" t="s">
        <v>316</v>
      </c>
      <c r="F7" s="412" t="s">
        <v>126</v>
      </c>
      <c r="G7" s="84"/>
      <c r="H7" s="91"/>
      <c r="I7" s="407"/>
      <c r="J7" s="145" t="s">
        <v>317</v>
      </c>
      <c r="K7" s="145"/>
      <c r="L7" s="145"/>
      <c r="M7" s="146"/>
      <c r="N7" s="413" t="s">
        <v>318</v>
      </c>
      <c r="O7" s="145"/>
      <c r="P7" s="145"/>
      <c r="Q7" s="145"/>
      <c r="R7" s="145"/>
      <c r="S7" s="145"/>
      <c r="T7" s="145"/>
      <c r="U7" s="143"/>
    </row>
    <row r="8" spans="1:21" s="406" customFormat="1" ht="16.5" customHeight="1">
      <c r="A8" s="407"/>
      <c r="B8" s="84"/>
      <c r="C8" s="84"/>
      <c r="D8" s="84"/>
      <c r="E8" s="84"/>
      <c r="F8" s="84" t="s">
        <v>127</v>
      </c>
      <c r="G8" s="84" t="s">
        <v>128</v>
      </c>
      <c r="H8" s="91" t="s">
        <v>128</v>
      </c>
      <c r="I8" s="407"/>
      <c r="J8" s="144" t="s">
        <v>319</v>
      </c>
      <c r="K8" s="85" t="s">
        <v>320</v>
      </c>
      <c r="L8" s="86" t="s">
        <v>321</v>
      </c>
      <c r="M8" s="85" t="s">
        <v>322</v>
      </c>
      <c r="N8" s="414" t="s">
        <v>319</v>
      </c>
      <c r="O8" s="414"/>
      <c r="P8" s="85" t="s">
        <v>320</v>
      </c>
      <c r="Q8" s="85"/>
      <c r="R8" s="86" t="s">
        <v>321</v>
      </c>
      <c r="S8" s="85" t="s">
        <v>322</v>
      </c>
      <c r="T8" s="94" t="s">
        <v>323</v>
      </c>
      <c r="U8" s="92"/>
    </row>
    <row r="9" spans="1:21" s="406" customFormat="1" ht="16.5" customHeight="1">
      <c r="A9" s="407"/>
      <c r="B9" s="84"/>
      <c r="C9" s="84"/>
      <c r="D9" s="84"/>
      <c r="E9" s="84"/>
      <c r="F9" s="84" t="s">
        <v>129</v>
      </c>
      <c r="G9" s="84" t="s">
        <v>130</v>
      </c>
      <c r="H9" s="91" t="s">
        <v>131</v>
      </c>
      <c r="I9" s="407"/>
      <c r="J9" s="84"/>
      <c r="K9" s="90"/>
      <c r="L9" s="84"/>
      <c r="M9" s="90"/>
      <c r="N9" s="415"/>
      <c r="O9" s="416"/>
      <c r="P9" s="415"/>
      <c r="Q9" s="416"/>
      <c r="R9" s="90"/>
      <c r="S9" s="90"/>
      <c r="T9" s="415"/>
      <c r="U9" s="417"/>
    </row>
    <row r="10" spans="1:21" s="406" customFormat="1" ht="16.5" customHeight="1">
      <c r="A10" s="418"/>
      <c r="B10" s="95" t="s">
        <v>10</v>
      </c>
      <c r="C10" s="95" t="s">
        <v>5</v>
      </c>
      <c r="D10" s="95" t="s">
        <v>10</v>
      </c>
      <c r="E10" s="95" t="s">
        <v>5</v>
      </c>
      <c r="F10" s="95" t="s">
        <v>132</v>
      </c>
      <c r="G10" s="95" t="s">
        <v>131</v>
      </c>
      <c r="H10" s="97" t="s">
        <v>133</v>
      </c>
      <c r="I10" s="418"/>
      <c r="J10" s="95"/>
      <c r="K10" s="95"/>
      <c r="L10" s="95"/>
      <c r="M10" s="95"/>
      <c r="N10" s="419"/>
      <c r="O10" s="409"/>
      <c r="P10" s="419"/>
      <c r="Q10" s="409"/>
      <c r="R10" s="96"/>
      <c r="S10" s="96"/>
      <c r="T10" s="419"/>
      <c r="U10" s="408"/>
    </row>
    <row r="11" spans="1:21" s="406" customFormat="1" ht="30" customHeight="1">
      <c r="A11" s="69">
        <v>2012</v>
      </c>
      <c r="B11" s="70">
        <v>1646</v>
      </c>
      <c r="C11" s="78">
        <v>32456</v>
      </c>
      <c r="D11" s="72">
        <v>1646</v>
      </c>
      <c r="E11" s="78">
        <v>32456</v>
      </c>
      <c r="F11" s="72">
        <f>E11/C11*100</f>
        <v>100</v>
      </c>
      <c r="G11" s="73">
        <v>70.5</v>
      </c>
      <c r="H11" s="73">
        <v>70.5</v>
      </c>
      <c r="I11" s="69">
        <v>2012</v>
      </c>
      <c r="J11" s="73">
        <v>72.8</v>
      </c>
      <c r="K11" s="73">
        <v>36.8</v>
      </c>
      <c r="L11" s="73">
        <v>12.5</v>
      </c>
      <c r="M11" s="73">
        <v>23.5</v>
      </c>
      <c r="N11" s="149">
        <v>2.9</v>
      </c>
      <c r="O11" s="149"/>
      <c r="P11" s="149">
        <v>2.8</v>
      </c>
      <c r="Q11" s="149"/>
      <c r="R11" s="73">
        <v>0.1</v>
      </c>
      <c r="S11" s="73">
        <v>0</v>
      </c>
      <c r="T11" s="149">
        <v>0</v>
      </c>
      <c r="U11" s="149"/>
    </row>
    <row r="12" spans="1:22" s="420" customFormat="1" ht="30" customHeight="1">
      <c r="A12" s="69">
        <v>2013</v>
      </c>
      <c r="B12" s="70">
        <v>1646</v>
      </c>
      <c r="C12" s="78">
        <v>32517</v>
      </c>
      <c r="D12" s="72">
        <v>1646</v>
      </c>
      <c r="E12" s="78">
        <v>32517</v>
      </c>
      <c r="F12" s="72">
        <v>100</v>
      </c>
      <c r="G12" s="73">
        <v>60.8</v>
      </c>
      <c r="H12" s="73">
        <v>60.8</v>
      </c>
      <c r="I12" s="69">
        <v>2013</v>
      </c>
      <c r="J12" s="73">
        <v>54.6</v>
      </c>
      <c r="K12" s="73">
        <v>26.1</v>
      </c>
      <c r="L12" s="73">
        <v>14.1</v>
      </c>
      <c r="M12" s="73">
        <v>14.4</v>
      </c>
      <c r="N12" s="149">
        <v>6.2</v>
      </c>
      <c r="O12" s="149"/>
      <c r="P12" s="149">
        <v>2.5</v>
      </c>
      <c r="Q12" s="149"/>
      <c r="R12" s="73">
        <v>2</v>
      </c>
      <c r="S12" s="73">
        <v>1.7</v>
      </c>
      <c r="T12" s="149">
        <v>0</v>
      </c>
      <c r="U12" s="149"/>
      <c r="V12" s="406"/>
    </row>
    <row r="13" spans="1:21" s="420" customFormat="1" ht="30" customHeight="1">
      <c r="A13" s="69">
        <v>2014</v>
      </c>
      <c r="B13" s="70">
        <v>1646</v>
      </c>
      <c r="C13" s="71">
        <v>32808</v>
      </c>
      <c r="D13" s="72">
        <v>1646</v>
      </c>
      <c r="E13" s="71">
        <v>32808</v>
      </c>
      <c r="F13" s="72">
        <v>100</v>
      </c>
      <c r="G13" s="73">
        <v>56.38</v>
      </c>
      <c r="H13" s="73">
        <v>56.38</v>
      </c>
      <c r="I13" s="69">
        <v>2014</v>
      </c>
      <c r="J13" s="73">
        <v>34.01</v>
      </c>
      <c r="K13" s="73">
        <v>23.8</v>
      </c>
      <c r="L13" s="73">
        <v>6.8</v>
      </c>
      <c r="M13" s="73">
        <v>3.4</v>
      </c>
      <c r="N13" s="149">
        <v>22.3</v>
      </c>
      <c r="O13" s="149"/>
      <c r="P13" s="149">
        <v>8.92</v>
      </c>
      <c r="Q13" s="149"/>
      <c r="R13" s="73">
        <v>7.3</v>
      </c>
      <c r="S13" s="73">
        <v>6.1</v>
      </c>
      <c r="T13" s="149">
        <v>0</v>
      </c>
      <c r="U13" s="149"/>
    </row>
    <row r="14" spans="1:21" s="420" customFormat="1" ht="30" customHeight="1">
      <c r="A14" s="69">
        <v>2015</v>
      </c>
      <c r="B14" s="70">
        <v>1646</v>
      </c>
      <c r="C14" s="71">
        <v>33255</v>
      </c>
      <c r="D14" s="72">
        <v>1646</v>
      </c>
      <c r="E14" s="71">
        <v>33255</v>
      </c>
      <c r="F14" s="72">
        <v>100</v>
      </c>
      <c r="G14" s="73">
        <v>59.2</v>
      </c>
      <c r="H14" s="73">
        <v>59.2</v>
      </c>
      <c r="I14" s="69">
        <v>2015</v>
      </c>
      <c r="J14" s="73">
        <v>76.3</v>
      </c>
      <c r="K14" s="73">
        <v>30.3</v>
      </c>
      <c r="L14" s="73">
        <v>16.4</v>
      </c>
      <c r="M14" s="73">
        <v>29.6</v>
      </c>
      <c r="N14" s="141"/>
      <c r="O14" s="141">
        <v>13.4</v>
      </c>
      <c r="P14" s="141"/>
      <c r="Q14" s="141">
        <v>13.4</v>
      </c>
      <c r="R14" s="73">
        <v>0</v>
      </c>
      <c r="S14" s="73">
        <v>0</v>
      </c>
      <c r="T14" s="141"/>
      <c r="U14" s="141">
        <v>0</v>
      </c>
    </row>
    <row r="15" spans="1:21" s="420" customFormat="1" ht="30" customHeight="1">
      <c r="A15" s="69">
        <v>2016</v>
      </c>
      <c r="B15" s="70">
        <v>1645.17</v>
      </c>
      <c r="C15" s="71">
        <v>32720</v>
      </c>
      <c r="D15" s="72">
        <v>1435.15</v>
      </c>
      <c r="E15" s="71">
        <v>30561</v>
      </c>
      <c r="F15" s="72">
        <v>93.4</v>
      </c>
      <c r="G15" s="73">
        <v>437.8</v>
      </c>
      <c r="H15" s="73">
        <v>437.8</v>
      </c>
      <c r="I15" s="69">
        <v>2016</v>
      </c>
      <c r="J15" s="73">
        <v>839</v>
      </c>
      <c r="K15" s="73">
        <v>24.2</v>
      </c>
      <c r="L15" s="73">
        <v>43.8</v>
      </c>
      <c r="M15" s="73">
        <v>15.9</v>
      </c>
      <c r="N15" s="141"/>
      <c r="O15" s="141">
        <v>20.5</v>
      </c>
      <c r="P15" s="141"/>
      <c r="Q15" s="141">
        <v>9.6</v>
      </c>
      <c r="R15" s="73">
        <v>0</v>
      </c>
      <c r="S15" s="73">
        <v>11</v>
      </c>
      <c r="T15" s="141"/>
      <c r="U15" s="141">
        <v>0</v>
      </c>
    </row>
    <row r="16" spans="1:21" s="406" customFormat="1" ht="44.25" customHeight="1">
      <c r="A16" s="421">
        <v>2017</v>
      </c>
      <c r="B16" s="422" t="s">
        <v>528</v>
      </c>
      <c r="C16" s="423">
        <v>32901</v>
      </c>
      <c r="D16" s="424" t="s">
        <v>529</v>
      </c>
      <c r="E16" s="425">
        <v>31272</v>
      </c>
      <c r="F16" s="425">
        <v>95</v>
      </c>
      <c r="G16" s="426">
        <v>440.4</v>
      </c>
      <c r="H16" s="427">
        <v>440.3</v>
      </c>
      <c r="I16" s="421">
        <v>2017</v>
      </c>
      <c r="J16" s="428">
        <v>38.18</v>
      </c>
      <c r="K16" s="428">
        <v>30.2</v>
      </c>
      <c r="L16" s="428">
        <v>5.3</v>
      </c>
      <c r="M16" s="428">
        <v>2.61</v>
      </c>
      <c r="N16" s="428"/>
      <c r="O16" s="428">
        <v>34.92</v>
      </c>
      <c r="P16" s="428"/>
      <c r="Q16" s="428">
        <v>27.6</v>
      </c>
      <c r="R16" s="74">
        <v>4.9</v>
      </c>
      <c r="S16" s="428">
        <v>2.39</v>
      </c>
      <c r="T16" s="428"/>
      <c r="U16" s="75">
        <v>0</v>
      </c>
    </row>
    <row r="17" spans="1:21" s="406" customFormat="1" ht="19.5" customHeight="1" thickBot="1">
      <c r="A17" s="76"/>
      <c r="B17" s="77"/>
      <c r="C17" s="78"/>
      <c r="D17" s="79"/>
      <c r="E17" s="80"/>
      <c r="F17" s="73"/>
      <c r="G17" s="73"/>
      <c r="H17" s="73"/>
      <c r="I17" s="76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1:21" s="406" customFormat="1" ht="16.5" customHeight="1">
      <c r="A18" s="402" t="s">
        <v>324</v>
      </c>
      <c r="B18" s="82" t="s">
        <v>325</v>
      </c>
      <c r="C18" s="147" t="s">
        <v>326</v>
      </c>
      <c r="D18" s="148"/>
      <c r="E18" s="148"/>
      <c r="F18" s="148"/>
      <c r="G18" s="148"/>
      <c r="H18" s="148"/>
      <c r="I18" s="402" t="s">
        <v>324</v>
      </c>
      <c r="J18" s="83" t="s">
        <v>326</v>
      </c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</row>
    <row r="19" spans="1:21" s="406" customFormat="1" ht="16.5" customHeight="1">
      <c r="A19" s="407"/>
      <c r="B19" s="84" t="s">
        <v>4</v>
      </c>
      <c r="C19" s="85" t="s">
        <v>327</v>
      </c>
      <c r="D19" s="86" t="s">
        <v>328</v>
      </c>
      <c r="E19" s="86" t="s">
        <v>329</v>
      </c>
      <c r="F19" s="86" t="s">
        <v>330</v>
      </c>
      <c r="G19" s="86" t="s">
        <v>331</v>
      </c>
      <c r="H19" s="87" t="s">
        <v>332</v>
      </c>
      <c r="I19" s="407"/>
      <c r="J19" s="88" t="s">
        <v>333</v>
      </c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</row>
    <row r="20" spans="1:21" s="406" customFormat="1" ht="16.5" customHeight="1">
      <c r="A20" s="407"/>
      <c r="B20" s="84"/>
      <c r="C20" s="84"/>
      <c r="D20" s="84"/>
      <c r="E20" s="84"/>
      <c r="F20" s="89"/>
      <c r="G20" s="90"/>
      <c r="H20" s="91"/>
      <c r="I20" s="407"/>
      <c r="J20" s="145" t="s">
        <v>334</v>
      </c>
      <c r="K20" s="145"/>
      <c r="L20" s="145"/>
      <c r="M20" s="145"/>
      <c r="N20" s="146"/>
      <c r="O20" s="92"/>
      <c r="P20" s="88" t="s">
        <v>335</v>
      </c>
      <c r="Q20" s="93"/>
      <c r="R20" s="93"/>
      <c r="S20" s="93"/>
      <c r="T20" s="93"/>
      <c r="U20" s="93"/>
    </row>
    <row r="21" spans="1:21" s="406" customFormat="1" ht="16.5" customHeight="1">
      <c r="A21" s="407"/>
      <c r="B21" s="84"/>
      <c r="C21" s="84"/>
      <c r="D21" s="84"/>
      <c r="E21" s="84"/>
      <c r="F21" s="84"/>
      <c r="G21" s="90"/>
      <c r="H21" s="91"/>
      <c r="I21" s="407"/>
      <c r="J21" s="144" t="s">
        <v>336</v>
      </c>
      <c r="K21" s="85" t="s">
        <v>337</v>
      </c>
      <c r="L21" s="86" t="s">
        <v>329</v>
      </c>
      <c r="M21" s="86" t="s">
        <v>330</v>
      </c>
      <c r="N21" s="86" t="s">
        <v>338</v>
      </c>
      <c r="O21" s="144" t="s">
        <v>339</v>
      </c>
      <c r="P21" s="86" t="s">
        <v>340</v>
      </c>
      <c r="Q21" s="85" t="s">
        <v>337</v>
      </c>
      <c r="R21" s="86" t="s">
        <v>329</v>
      </c>
      <c r="S21" s="86" t="s">
        <v>330</v>
      </c>
      <c r="T21" s="86" t="s">
        <v>338</v>
      </c>
      <c r="U21" s="94" t="s">
        <v>341</v>
      </c>
    </row>
    <row r="22" spans="1:21" s="406" customFormat="1" ht="16.5" customHeight="1">
      <c r="A22" s="407"/>
      <c r="B22" s="84"/>
      <c r="C22" s="84"/>
      <c r="D22" s="84"/>
      <c r="E22" s="84"/>
      <c r="F22" s="84"/>
      <c r="G22" s="90"/>
      <c r="H22" s="91"/>
      <c r="I22" s="407"/>
      <c r="J22" s="84"/>
      <c r="K22" s="90"/>
      <c r="L22" s="90"/>
      <c r="M22" s="90"/>
      <c r="N22" s="90" t="s">
        <v>342</v>
      </c>
      <c r="O22" s="90" t="s">
        <v>343</v>
      </c>
      <c r="P22" s="84" t="s">
        <v>336</v>
      </c>
      <c r="Q22" s="90"/>
      <c r="R22" s="90"/>
      <c r="S22" s="90"/>
      <c r="T22" s="90" t="s">
        <v>342</v>
      </c>
      <c r="U22" s="91" t="s">
        <v>344</v>
      </c>
    </row>
    <row r="23" spans="1:21" s="406" customFormat="1" ht="16.5" customHeight="1">
      <c r="A23" s="418"/>
      <c r="B23" s="95" t="s">
        <v>141</v>
      </c>
      <c r="C23" s="95" t="s">
        <v>0</v>
      </c>
      <c r="D23" s="95" t="s">
        <v>142</v>
      </c>
      <c r="E23" s="95" t="s">
        <v>143</v>
      </c>
      <c r="F23" s="95" t="s">
        <v>6</v>
      </c>
      <c r="G23" s="96" t="s">
        <v>144</v>
      </c>
      <c r="H23" s="97" t="s">
        <v>145</v>
      </c>
      <c r="I23" s="418"/>
      <c r="J23" s="95"/>
      <c r="K23" s="96"/>
      <c r="L23" s="96"/>
      <c r="M23" s="96"/>
      <c r="N23" s="97"/>
      <c r="O23" s="96"/>
      <c r="P23" s="96"/>
      <c r="Q23" s="96"/>
      <c r="R23" s="96"/>
      <c r="S23" s="96"/>
      <c r="T23" s="97"/>
      <c r="U23" s="97"/>
    </row>
    <row r="24" spans="1:21" s="406" customFormat="1" ht="30" customHeight="1">
      <c r="A24" s="69">
        <v>2012</v>
      </c>
      <c r="B24" s="70">
        <v>100</v>
      </c>
      <c r="C24" s="73">
        <v>567.5</v>
      </c>
      <c r="D24" s="73">
        <v>40.7</v>
      </c>
      <c r="E24" s="73">
        <v>13.1</v>
      </c>
      <c r="F24" s="73">
        <v>513.7</v>
      </c>
      <c r="G24" s="73">
        <v>0</v>
      </c>
      <c r="H24" s="73">
        <v>0</v>
      </c>
      <c r="I24" s="69">
        <v>2012</v>
      </c>
      <c r="J24" s="73">
        <v>489.96</v>
      </c>
      <c r="K24" s="73">
        <v>0</v>
      </c>
      <c r="L24" s="73">
        <v>0</v>
      </c>
      <c r="M24" s="73">
        <v>489.96</v>
      </c>
      <c r="N24" s="73">
        <v>0</v>
      </c>
      <c r="O24" s="73">
        <v>0</v>
      </c>
      <c r="P24" s="98">
        <v>1.83</v>
      </c>
      <c r="Q24" s="73">
        <v>1.1</v>
      </c>
      <c r="R24" s="98">
        <v>0.5</v>
      </c>
      <c r="S24" s="99">
        <v>0.23</v>
      </c>
      <c r="T24" s="73">
        <v>0</v>
      </c>
      <c r="U24" s="73">
        <v>0</v>
      </c>
    </row>
    <row r="25" spans="1:21" s="420" customFormat="1" ht="30" customHeight="1">
      <c r="A25" s="69">
        <v>2013</v>
      </c>
      <c r="B25" s="70">
        <v>100</v>
      </c>
      <c r="C25" s="73">
        <v>229.17000000000002</v>
      </c>
      <c r="D25" s="73">
        <v>4.54</v>
      </c>
      <c r="E25" s="73">
        <v>0.46</v>
      </c>
      <c r="F25" s="73">
        <v>224.17000000000002</v>
      </c>
      <c r="G25" s="73">
        <v>0</v>
      </c>
      <c r="H25" s="73">
        <v>0</v>
      </c>
      <c r="I25" s="69">
        <v>2013</v>
      </c>
      <c r="J25" s="73">
        <v>223.9</v>
      </c>
      <c r="K25" s="73">
        <v>0</v>
      </c>
      <c r="L25" s="73">
        <v>0</v>
      </c>
      <c r="M25" s="73">
        <v>223.9</v>
      </c>
      <c r="N25" s="73">
        <v>0</v>
      </c>
      <c r="O25" s="73">
        <v>0</v>
      </c>
      <c r="P25" s="98">
        <v>5.27</v>
      </c>
      <c r="Q25" s="73">
        <v>4.54</v>
      </c>
      <c r="R25" s="98">
        <v>0.46</v>
      </c>
      <c r="S25" s="99">
        <v>0.27</v>
      </c>
      <c r="T25" s="73">
        <v>0</v>
      </c>
      <c r="U25" s="73">
        <v>0</v>
      </c>
    </row>
    <row r="26" spans="1:21" s="420" customFormat="1" ht="30" customHeight="1">
      <c r="A26" s="69">
        <v>2014</v>
      </c>
      <c r="B26" s="70">
        <v>100</v>
      </c>
      <c r="C26" s="73">
        <v>56.4</v>
      </c>
      <c r="D26" s="73">
        <v>39.5</v>
      </c>
      <c r="E26" s="73">
        <v>11.3</v>
      </c>
      <c r="F26" s="73">
        <v>5.5</v>
      </c>
      <c r="G26" s="73">
        <v>0</v>
      </c>
      <c r="H26" s="73">
        <v>0</v>
      </c>
      <c r="I26" s="69">
        <v>2014</v>
      </c>
      <c r="J26" s="73">
        <v>378.44</v>
      </c>
      <c r="K26" s="73">
        <v>0</v>
      </c>
      <c r="L26" s="73">
        <v>0</v>
      </c>
      <c r="M26" s="73">
        <v>378.44</v>
      </c>
      <c r="N26" s="73">
        <v>0</v>
      </c>
      <c r="O26" s="73">
        <v>0</v>
      </c>
      <c r="P26" s="98">
        <v>4.93</v>
      </c>
      <c r="Q26" s="73">
        <v>4.17</v>
      </c>
      <c r="R26" s="98">
        <v>0.495</v>
      </c>
      <c r="S26" s="99">
        <v>0.257</v>
      </c>
      <c r="T26" s="100">
        <v>0</v>
      </c>
      <c r="U26" s="100">
        <v>0</v>
      </c>
    </row>
    <row r="27" spans="1:21" s="420" customFormat="1" ht="30" customHeight="1">
      <c r="A27" s="69">
        <v>2015</v>
      </c>
      <c r="B27" s="70">
        <v>100</v>
      </c>
      <c r="C27" s="73">
        <v>489.9</v>
      </c>
      <c r="D27" s="73">
        <v>47.7</v>
      </c>
      <c r="E27" s="73">
        <v>16.7</v>
      </c>
      <c r="F27" s="73">
        <v>425.5</v>
      </c>
      <c r="G27" s="73">
        <v>0</v>
      </c>
      <c r="H27" s="73">
        <v>0</v>
      </c>
      <c r="I27" s="69">
        <v>2015</v>
      </c>
      <c r="J27" s="73">
        <v>395.9</v>
      </c>
      <c r="K27" s="73">
        <v>0</v>
      </c>
      <c r="L27" s="73">
        <v>0</v>
      </c>
      <c r="M27" s="73">
        <v>395.9</v>
      </c>
      <c r="N27" s="73">
        <v>0</v>
      </c>
      <c r="O27" s="73">
        <v>0</v>
      </c>
      <c r="P27" s="98">
        <v>4.3</v>
      </c>
      <c r="Q27" s="73">
        <v>4</v>
      </c>
      <c r="R27" s="98">
        <v>0.3</v>
      </c>
      <c r="S27" s="99">
        <v>0</v>
      </c>
      <c r="T27" s="100">
        <v>0</v>
      </c>
      <c r="U27" s="100">
        <v>0</v>
      </c>
    </row>
    <row r="28" spans="1:21" s="420" customFormat="1" ht="30" customHeight="1">
      <c r="A28" s="69">
        <v>2016</v>
      </c>
      <c r="B28" s="70">
        <v>100</v>
      </c>
      <c r="C28" s="73">
        <v>437.8</v>
      </c>
      <c r="D28" s="73">
        <v>36.1</v>
      </c>
      <c r="E28" s="73">
        <v>43.8</v>
      </c>
      <c r="F28" s="73">
        <v>357.8</v>
      </c>
      <c r="G28" s="73">
        <v>0</v>
      </c>
      <c r="H28" s="73">
        <v>0.1</v>
      </c>
      <c r="I28" s="69">
        <v>2016</v>
      </c>
      <c r="J28" s="73">
        <v>331</v>
      </c>
      <c r="K28" s="73">
        <v>0</v>
      </c>
      <c r="L28" s="73">
        <v>0</v>
      </c>
      <c r="M28" s="73">
        <v>331</v>
      </c>
      <c r="N28" s="73">
        <v>0</v>
      </c>
      <c r="O28" s="73">
        <v>0</v>
      </c>
      <c r="P28" s="98">
        <v>2.4</v>
      </c>
      <c r="Q28" s="73">
        <v>2.3</v>
      </c>
      <c r="R28" s="98">
        <v>0</v>
      </c>
      <c r="S28" s="99">
        <v>0</v>
      </c>
      <c r="T28" s="100">
        <v>0</v>
      </c>
      <c r="U28" s="100">
        <v>0.1</v>
      </c>
    </row>
    <row r="29" spans="1:21" s="406" customFormat="1" ht="44.25" customHeight="1">
      <c r="A29" s="421">
        <v>2017</v>
      </c>
      <c r="B29" s="423">
        <v>100</v>
      </c>
      <c r="C29" s="423">
        <f>SUM(D29:H29)</f>
        <v>440.22</v>
      </c>
      <c r="D29" s="425">
        <v>59.239999999999995</v>
      </c>
      <c r="E29" s="425">
        <v>10.37</v>
      </c>
      <c r="F29" s="425">
        <v>370.61</v>
      </c>
      <c r="G29" s="429">
        <v>0</v>
      </c>
      <c r="H29" s="422" t="s">
        <v>530</v>
      </c>
      <c r="I29" s="421">
        <v>2017</v>
      </c>
      <c r="J29" s="428">
        <v>365.5</v>
      </c>
      <c r="K29" s="74">
        <v>0</v>
      </c>
      <c r="L29" s="74">
        <v>0</v>
      </c>
      <c r="M29" s="428">
        <v>365.5</v>
      </c>
      <c r="N29" s="74">
        <v>0</v>
      </c>
      <c r="O29" s="74">
        <v>0</v>
      </c>
      <c r="P29" s="428">
        <v>1.76</v>
      </c>
      <c r="Q29" s="428">
        <v>1.44</v>
      </c>
      <c r="R29" s="101">
        <v>0.17</v>
      </c>
      <c r="S29" s="101">
        <v>0.11</v>
      </c>
      <c r="T29" s="430">
        <v>0</v>
      </c>
      <c r="U29" s="431">
        <v>0.04</v>
      </c>
    </row>
    <row r="30" spans="1:21" s="435" customFormat="1" ht="15" customHeight="1">
      <c r="A30" s="432" t="s">
        <v>150</v>
      </c>
      <c r="B30" s="433"/>
      <c r="C30" s="434"/>
      <c r="D30" s="433"/>
      <c r="E30" s="433"/>
      <c r="F30" s="433"/>
      <c r="G30" s="433"/>
      <c r="H30" s="433"/>
      <c r="I30" s="435" t="s">
        <v>150</v>
      </c>
      <c r="J30" s="433"/>
      <c r="K30" s="433"/>
      <c r="L30" s="433"/>
      <c r="M30" s="433"/>
      <c r="N30" s="433"/>
      <c r="O30" s="433"/>
      <c r="P30" s="436"/>
      <c r="Q30" s="436"/>
      <c r="R30" s="437"/>
      <c r="S30" s="437"/>
      <c r="T30" s="437"/>
      <c r="U30" s="437"/>
    </row>
    <row r="31" spans="1:9" ht="15" customHeight="1">
      <c r="A31" s="438"/>
      <c r="B31" s="439"/>
      <c r="C31" s="440"/>
      <c r="D31" s="439"/>
      <c r="E31" s="439"/>
      <c r="F31" s="439"/>
      <c r="G31" s="441"/>
      <c r="H31" s="439"/>
      <c r="I31" s="438"/>
    </row>
    <row r="32" spans="1:9" ht="15" customHeight="1">
      <c r="A32" s="442"/>
      <c r="C32" s="440"/>
      <c r="I32" s="442"/>
    </row>
    <row r="33" ht="15" customHeight="1">
      <c r="C33" s="440"/>
    </row>
    <row r="34" ht="15" customHeight="1"/>
    <row r="35" ht="15" customHeight="1"/>
    <row r="36" ht="15" customHeight="1"/>
    <row r="37" ht="19.5" customHeight="1"/>
    <row r="38" ht="19.5" customHeight="1"/>
    <row r="39" ht="19.5" customHeight="1"/>
    <row r="40" ht="19.5" customHeight="1"/>
    <row r="41" ht="19.5" customHeight="1"/>
    <row r="42" ht="34.5" customHeight="1"/>
    <row r="43" ht="9.75" customHeight="1"/>
    <row r="44" ht="19.5" customHeight="1"/>
    <row r="45" ht="12">
      <c r="C45" s="439"/>
    </row>
  </sheetData>
  <sheetProtection/>
  <mergeCells count="21">
    <mergeCell ref="A5:A10"/>
    <mergeCell ref="P12:Q12"/>
    <mergeCell ref="N11:O11"/>
    <mergeCell ref="I5:I10"/>
    <mergeCell ref="N12:O12"/>
    <mergeCell ref="N7:T7"/>
    <mergeCell ref="J7:M7"/>
    <mergeCell ref="T11:U11"/>
    <mergeCell ref="T12:U12"/>
    <mergeCell ref="T13:U13"/>
    <mergeCell ref="A2:H2"/>
    <mergeCell ref="I2:U2"/>
    <mergeCell ref="I3:U3"/>
    <mergeCell ref="N13:O13"/>
    <mergeCell ref="J6:T6"/>
    <mergeCell ref="J20:N20"/>
    <mergeCell ref="I18:I23"/>
    <mergeCell ref="A18:A23"/>
    <mergeCell ref="P11:Q11"/>
    <mergeCell ref="C18:H18"/>
    <mergeCell ref="P13:Q1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  <headerFooter scaleWithDoc="0" alignWithMargins="0">
    <evenHeader>&amp;L260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19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140625" defaultRowHeight="12"/>
  <cols>
    <col min="1" max="1" width="9.140625" style="287" customWidth="1"/>
    <col min="2" max="5" width="9.28125" style="287" customWidth="1"/>
    <col min="6" max="13" width="7.421875" style="287" customWidth="1"/>
    <col min="14" max="16384" width="9.140625" style="287" customWidth="1"/>
  </cols>
  <sheetData>
    <row r="1" s="176" customFormat="1" ht="24.75" customHeight="1"/>
    <row r="2" spans="1:13" s="236" customFormat="1" ht="24.75" customHeight="1">
      <c r="A2" s="179" t="s">
        <v>90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s="269" customFormat="1" ht="24.7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1:13" s="183" customFormat="1" ht="15" customHeight="1" thickBot="1">
      <c r="A4" s="270" t="s">
        <v>345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</row>
    <row r="5" spans="1:13" ht="21.75" customHeight="1">
      <c r="A5" s="443" t="s">
        <v>355</v>
      </c>
      <c r="B5" s="62" t="s">
        <v>346</v>
      </c>
      <c r="C5" s="62"/>
      <c r="D5" s="62"/>
      <c r="E5" s="186"/>
      <c r="F5" s="62" t="s">
        <v>347</v>
      </c>
      <c r="G5" s="62"/>
      <c r="H5" s="62"/>
      <c r="I5" s="186"/>
      <c r="J5" s="62" t="s">
        <v>348</v>
      </c>
      <c r="K5" s="62"/>
      <c r="L5" s="62"/>
      <c r="M5" s="62"/>
    </row>
    <row r="6" spans="1:13" ht="21.75" customHeight="1">
      <c r="A6" s="444"/>
      <c r="B6" s="445" t="s">
        <v>91</v>
      </c>
      <c r="C6" s="445"/>
      <c r="D6" s="445"/>
      <c r="E6" s="446"/>
      <c r="F6" s="447" t="s">
        <v>92</v>
      </c>
      <c r="G6" s="445"/>
      <c r="H6" s="445"/>
      <c r="I6" s="446"/>
      <c r="J6" s="448" t="s">
        <v>93</v>
      </c>
      <c r="K6" s="448"/>
      <c r="L6" s="448"/>
      <c r="M6" s="448"/>
    </row>
    <row r="7" spans="1:13" ht="21.75" customHeight="1">
      <c r="A7" s="444"/>
      <c r="B7" s="49" t="s">
        <v>349</v>
      </c>
      <c r="C7" s="197" t="s">
        <v>350</v>
      </c>
      <c r="D7" s="197"/>
      <c r="E7" s="198"/>
      <c r="F7" s="201" t="s">
        <v>349</v>
      </c>
      <c r="G7" s="197" t="s">
        <v>351</v>
      </c>
      <c r="H7" s="197"/>
      <c r="I7" s="198"/>
      <c r="J7" s="201" t="s">
        <v>349</v>
      </c>
      <c r="K7" s="197" t="s">
        <v>351</v>
      </c>
      <c r="L7" s="197"/>
      <c r="M7" s="197"/>
    </row>
    <row r="8" spans="1:13" ht="21.75" customHeight="1">
      <c r="A8" s="444"/>
      <c r="B8" s="300"/>
      <c r="C8" s="302" t="s">
        <v>352</v>
      </c>
      <c r="D8" s="449" t="s">
        <v>353</v>
      </c>
      <c r="E8" s="449" t="s">
        <v>354</v>
      </c>
      <c r="F8" s="300"/>
      <c r="G8" s="449" t="s">
        <v>352</v>
      </c>
      <c r="H8" s="449" t="s">
        <v>353</v>
      </c>
      <c r="I8" s="449" t="s">
        <v>354</v>
      </c>
      <c r="J8" s="300"/>
      <c r="K8" s="449" t="s">
        <v>352</v>
      </c>
      <c r="L8" s="449" t="s">
        <v>353</v>
      </c>
      <c r="M8" s="450" t="s">
        <v>354</v>
      </c>
    </row>
    <row r="9" spans="1:13" ht="21.75" customHeight="1">
      <c r="A9" s="444"/>
      <c r="B9" s="300"/>
      <c r="C9" s="300" t="s">
        <v>7</v>
      </c>
      <c r="D9" s="300" t="s">
        <v>8</v>
      </c>
      <c r="E9" s="300" t="s">
        <v>9</v>
      </c>
      <c r="F9" s="208"/>
      <c r="G9" s="300"/>
      <c r="H9" s="300"/>
      <c r="I9" s="300"/>
      <c r="J9" s="208"/>
      <c r="K9" s="300"/>
      <c r="L9" s="300"/>
      <c r="M9" s="273"/>
    </row>
    <row r="10" spans="1:13" ht="21.75" customHeight="1">
      <c r="A10" s="446"/>
      <c r="B10" s="209" t="s">
        <v>94</v>
      </c>
      <c r="C10" s="209" t="s">
        <v>95</v>
      </c>
      <c r="D10" s="209" t="s">
        <v>95</v>
      </c>
      <c r="E10" s="209" t="s">
        <v>11</v>
      </c>
      <c r="F10" s="209"/>
      <c r="G10" s="209"/>
      <c r="H10" s="209"/>
      <c r="I10" s="209"/>
      <c r="J10" s="209"/>
      <c r="K10" s="209"/>
      <c r="L10" s="209"/>
      <c r="M10" s="215"/>
    </row>
    <row r="11" spans="1:13" s="451" customFormat="1" ht="67.5" customHeight="1">
      <c r="A11" s="30">
        <v>2012</v>
      </c>
      <c r="B11" s="41">
        <v>43</v>
      </c>
      <c r="C11" s="41">
        <v>18</v>
      </c>
      <c r="D11" s="41">
        <v>0</v>
      </c>
      <c r="E11" s="41">
        <v>2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3">
        <v>0</v>
      </c>
    </row>
    <row r="12" spans="1:13" s="451" customFormat="1" ht="67.5" customHeight="1">
      <c r="A12" s="30">
        <v>2013</v>
      </c>
      <c r="B12" s="41">
        <v>43</v>
      </c>
      <c r="C12" s="41">
        <v>21</v>
      </c>
      <c r="D12" s="452" t="s">
        <v>140</v>
      </c>
      <c r="E12" s="452">
        <v>5</v>
      </c>
      <c r="F12" s="452" t="s">
        <v>140</v>
      </c>
      <c r="G12" s="452" t="s">
        <v>140</v>
      </c>
      <c r="H12" s="452" t="s">
        <v>140</v>
      </c>
      <c r="I12" s="452" t="s">
        <v>140</v>
      </c>
      <c r="J12" s="452" t="s">
        <v>140</v>
      </c>
      <c r="K12" s="452" t="s">
        <v>140</v>
      </c>
      <c r="L12" s="452" t="s">
        <v>140</v>
      </c>
      <c r="M12" s="452" t="s">
        <v>140</v>
      </c>
    </row>
    <row r="13" spans="1:13" s="454" customFormat="1" ht="69" customHeight="1">
      <c r="A13" s="30">
        <v>2014</v>
      </c>
      <c r="B13" s="41">
        <v>43</v>
      </c>
      <c r="C13" s="41">
        <v>20</v>
      </c>
      <c r="D13" s="452">
        <v>0</v>
      </c>
      <c r="E13" s="452">
        <v>5</v>
      </c>
      <c r="F13" s="453">
        <v>0</v>
      </c>
      <c r="G13" s="453">
        <v>0</v>
      </c>
      <c r="H13" s="453">
        <v>0</v>
      </c>
      <c r="I13" s="453">
        <v>0</v>
      </c>
      <c r="J13" s="453">
        <v>0</v>
      </c>
      <c r="K13" s="453">
        <v>0</v>
      </c>
      <c r="L13" s="453">
        <v>0</v>
      </c>
      <c r="M13" s="453">
        <v>0</v>
      </c>
    </row>
    <row r="14" spans="1:13" s="454" customFormat="1" ht="69" customHeight="1">
      <c r="A14" s="30">
        <v>2015</v>
      </c>
      <c r="B14" s="41">
        <v>44</v>
      </c>
      <c r="C14" s="41">
        <v>19</v>
      </c>
      <c r="D14" s="452">
        <v>0</v>
      </c>
      <c r="E14" s="452">
        <v>5</v>
      </c>
      <c r="F14" s="453">
        <v>0</v>
      </c>
      <c r="G14" s="453">
        <v>0</v>
      </c>
      <c r="H14" s="453">
        <v>0</v>
      </c>
      <c r="I14" s="453">
        <v>0</v>
      </c>
      <c r="J14" s="453">
        <v>0</v>
      </c>
      <c r="K14" s="453">
        <v>0</v>
      </c>
      <c r="L14" s="453">
        <v>0</v>
      </c>
      <c r="M14" s="453">
        <v>0</v>
      </c>
    </row>
    <row r="15" spans="1:13" s="454" customFormat="1" ht="69" customHeight="1">
      <c r="A15" s="30">
        <v>2016</v>
      </c>
      <c r="B15" s="41">
        <v>44</v>
      </c>
      <c r="C15" s="41">
        <v>21</v>
      </c>
      <c r="D15" s="452">
        <v>0</v>
      </c>
      <c r="E15" s="452">
        <v>4</v>
      </c>
      <c r="F15" s="453">
        <v>0</v>
      </c>
      <c r="G15" s="453">
        <v>0</v>
      </c>
      <c r="H15" s="453">
        <v>0</v>
      </c>
      <c r="I15" s="453">
        <v>0</v>
      </c>
      <c r="J15" s="453">
        <v>0</v>
      </c>
      <c r="K15" s="453">
        <v>0</v>
      </c>
      <c r="L15" s="453">
        <v>0</v>
      </c>
      <c r="M15" s="453">
        <v>0</v>
      </c>
    </row>
    <row r="16" spans="1:13" ht="86.25" customHeight="1">
      <c r="A16" s="293">
        <v>2017</v>
      </c>
      <c r="B16" s="455">
        <v>44</v>
      </c>
      <c r="C16" s="455">
        <v>21</v>
      </c>
      <c r="D16" s="456">
        <v>0</v>
      </c>
      <c r="E16" s="455">
        <v>4</v>
      </c>
      <c r="F16" s="457">
        <v>0</v>
      </c>
      <c r="G16" s="457">
        <v>0</v>
      </c>
      <c r="H16" s="457">
        <v>0</v>
      </c>
      <c r="I16" s="457">
        <v>0</v>
      </c>
      <c r="J16" s="457">
        <v>0</v>
      </c>
      <c r="K16" s="457">
        <v>0</v>
      </c>
      <c r="L16" s="457">
        <v>0</v>
      </c>
      <c r="M16" s="457">
        <v>0</v>
      </c>
    </row>
    <row r="17" spans="1:13" s="285" customFormat="1" ht="15" customHeight="1">
      <c r="A17" s="258" t="s">
        <v>159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</row>
    <row r="19" ht="12">
      <c r="A19" s="442"/>
    </row>
  </sheetData>
  <sheetProtection/>
  <mergeCells count="5">
    <mergeCell ref="B6:E6"/>
    <mergeCell ref="F6:I6"/>
    <mergeCell ref="A5:A10"/>
    <mergeCell ref="A2:M2"/>
    <mergeCell ref="A3:M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12"/>
  <cols>
    <col min="1" max="1" width="14.7109375" style="287" customWidth="1"/>
    <col min="2" max="2" width="17.7109375" style="287" customWidth="1"/>
    <col min="3" max="6" width="18.28125" style="287" customWidth="1"/>
    <col min="7" max="7" width="9.140625" style="287" customWidth="1"/>
    <col min="8" max="8" width="9.28125" style="478" bestFit="1" customWidth="1"/>
    <col min="9" max="9" width="9.421875" style="478" bestFit="1" customWidth="1"/>
    <col min="10" max="16384" width="9.140625" style="287" customWidth="1"/>
  </cols>
  <sheetData>
    <row r="1" spans="1:9" s="176" customFormat="1" ht="24.75" customHeight="1">
      <c r="A1" s="178"/>
      <c r="B1" s="177"/>
      <c r="C1" s="177"/>
      <c r="D1" s="177"/>
      <c r="E1" s="177"/>
      <c r="F1" s="177"/>
      <c r="H1" s="458"/>
      <c r="I1" s="458"/>
    </row>
    <row r="2" spans="1:9" s="236" customFormat="1" ht="24.75" customHeight="1">
      <c r="A2" s="179" t="s">
        <v>160</v>
      </c>
      <c r="B2" s="179"/>
      <c r="C2" s="179"/>
      <c r="D2" s="179"/>
      <c r="E2" s="179"/>
      <c r="F2" s="179"/>
      <c r="H2" s="459"/>
      <c r="I2" s="459"/>
    </row>
    <row r="3" spans="1:9" s="269" customFormat="1" ht="24.75" customHeight="1">
      <c r="A3" s="179" t="s">
        <v>85</v>
      </c>
      <c r="B3" s="179"/>
      <c r="C3" s="179"/>
      <c r="D3" s="179"/>
      <c r="E3" s="179"/>
      <c r="F3" s="179"/>
      <c r="H3" s="460"/>
      <c r="I3" s="460"/>
    </row>
    <row r="4" spans="1:9" s="183" customFormat="1" ht="15" customHeight="1" thickBot="1">
      <c r="A4" s="270"/>
      <c r="B4" s="270"/>
      <c r="C4" s="270"/>
      <c r="D4" s="270"/>
      <c r="E4" s="270"/>
      <c r="F4" s="270"/>
      <c r="H4" s="461"/>
      <c r="I4" s="461"/>
    </row>
    <row r="5" spans="1:9" s="12" customFormat="1" ht="15.75" customHeight="1">
      <c r="A5" s="60" t="s">
        <v>285</v>
      </c>
      <c r="B5" s="60" t="s">
        <v>356</v>
      </c>
      <c r="C5" s="60" t="s">
        <v>357</v>
      </c>
      <c r="D5" s="60" t="s">
        <v>358</v>
      </c>
      <c r="E5" s="60" t="s">
        <v>359</v>
      </c>
      <c r="F5" s="184" t="s">
        <v>360</v>
      </c>
      <c r="H5" s="462"/>
      <c r="I5" s="462"/>
    </row>
    <row r="6" spans="1:9" s="12" customFormat="1" ht="15.75" customHeight="1">
      <c r="A6" s="49"/>
      <c r="B6" s="49"/>
      <c r="C6" s="49" t="s">
        <v>361</v>
      </c>
      <c r="D6" s="49" t="s">
        <v>362</v>
      </c>
      <c r="E6" s="49" t="s">
        <v>362</v>
      </c>
      <c r="F6" s="64" t="s">
        <v>363</v>
      </c>
      <c r="H6" s="462"/>
      <c r="I6" s="462"/>
    </row>
    <row r="7" spans="1:9" s="12" customFormat="1" ht="15.75" customHeight="1">
      <c r="A7" s="49"/>
      <c r="B7" s="49" t="s">
        <v>30</v>
      </c>
      <c r="C7" s="49"/>
      <c r="D7" s="49" t="s">
        <v>12</v>
      </c>
      <c r="E7" s="49" t="s">
        <v>86</v>
      </c>
      <c r="F7" s="64" t="s">
        <v>87</v>
      </c>
      <c r="H7" s="462"/>
      <c r="I7" s="462"/>
    </row>
    <row r="8" spans="1:9" s="12" customFormat="1" ht="15.75" customHeight="1">
      <c r="A8" s="55" t="s">
        <v>364</v>
      </c>
      <c r="B8" s="55" t="s">
        <v>88</v>
      </c>
      <c r="C8" s="55" t="s">
        <v>89</v>
      </c>
      <c r="D8" s="55" t="s">
        <v>13</v>
      </c>
      <c r="E8" s="55" t="s">
        <v>14</v>
      </c>
      <c r="F8" s="65" t="s">
        <v>13</v>
      </c>
      <c r="H8" s="462"/>
      <c r="I8" s="462"/>
    </row>
    <row r="9" spans="1:9" s="12" customFormat="1" ht="44.25" customHeight="1">
      <c r="A9" s="111">
        <v>2012</v>
      </c>
      <c r="B9" s="463">
        <v>1</v>
      </c>
      <c r="C9" s="463">
        <v>52488</v>
      </c>
      <c r="D9" s="463">
        <v>500741</v>
      </c>
      <c r="E9" s="463">
        <v>332390</v>
      </c>
      <c r="F9" s="463">
        <v>168351</v>
      </c>
      <c r="H9" s="462"/>
      <c r="I9" s="462"/>
    </row>
    <row r="10" spans="1:9" s="12" customFormat="1" ht="44.25" customHeight="1">
      <c r="A10" s="49">
        <v>2013</v>
      </c>
      <c r="B10" s="464">
        <v>1</v>
      </c>
      <c r="C10" s="464">
        <v>52488</v>
      </c>
      <c r="D10" s="464">
        <v>500741</v>
      </c>
      <c r="E10" s="464">
        <v>351417.4</v>
      </c>
      <c r="F10" s="464">
        <v>149324</v>
      </c>
      <c r="H10" s="462"/>
      <c r="I10" s="462"/>
    </row>
    <row r="11" spans="1:9" s="383" customFormat="1" ht="44.25" customHeight="1">
      <c r="A11" s="465">
        <v>2014</v>
      </c>
      <c r="B11" s="466">
        <v>1</v>
      </c>
      <c r="C11" s="466">
        <v>52488</v>
      </c>
      <c r="D11" s="466">
        <v>500741</v>
      </c>
      <c r="E11" s="466">
        <v>377247</v>
      </c>
      <c r="F11" s="466">
        <v>123494</v>
      </c>
      <c r="H11" s="467"/>
      <c r="I11" s="467"/>
    </row>
    <row r="12" spans="1:9" s="12" customFormat="1" ht="9.75" customHeight="1" hidden="1">
      <c r="A12" s="49"/>
      <c r="B12" s="464"/>
      <c r="C12" s="464"/>
      <c r="D12" s="464"/>
      <c r="E12" s="464"/>
      <c r="F12" s="468"/>
      <c r="G12" s="469"/>
      <c r="H12" s="470"/>
      <c r="I12" s="470"/>
    </row>
    <row r="13" spans="1:9" s="12" customFormat="1" ht="44.25" customHeight="1">
      <c r="A13" s="49">
        <v>2015</v>
      </c>
      <c r="B13" s="464">
        <v>1</v>
      </c>
      <c r="C13" s="464">
        <v>52488</v>
      </c>
      <c r="D13" s="464">
        <v>500741</v>
      </c>
      <c r="E13" s="464">
        <v>401030</v>
      </c>
      <c r="F13" s="468">
        <v>99711</v>
      </c>
      <c r="G13" s="469"/>
      <c r="H13" s="470"/>
      <c r="I13" s="470"/>
    </row>
    <row r="14" spans="1:9" s="12" customFormat="1" ht="44.25" customHeight="1">
      <c r="A14" s="49">
        <v>2016</v>
      </c>
      <c r="B14" s="464">
        <v>1</v>
      </c>
      <c r="C14" s="464">
        <v>52488</v>
      </c>
      <c r="D14" s="464">
        <v>500741</v>
      </c>
      <c r="E14" s="464">
        <v>430960</v>
      </c>
      <c r="F14" s="468">
        <v>69781</v>
      </c>
      <c r="G14" s="469"/>
      <c r="H14" s="470"/>
      <c r="I14" s="470"/>
    </row>
    <row r="15" spans="1:9" s="12" customFormat="1" ht="75.75" customHeight="1">
      <c r="A15" s="471">
        <v>2017</v>
      </c>
      <c r="B15" s="472">
        <v>1</v>
      </c>
      <c r="C15" s="472">
        <v>52488</v>
      </c>
      <c r="D15" s="472">
        <v>500741</v>
      </c>
      <c r="E15" s="472">
        <v>473418</v>
      </c>
      <c r="F15" s="472">
        <v>27323</v>
      </c>
      <c r="G15" s="469"/>
      <c r="H15" s="470"/>
      <c r="I15" s="470"/>
    </row>
    <row r="16" spans="1:9" s="12" customFormat="1" ht="7.5" customHeight="1">
      <c r="A16" s="473"/>
      <c r="B16" s="474"/>
      <c r="C16" s="475"/>
      <c r="D16" s="475"/>
      <c r="E16" s="475"/>
      <c r="F16" s="476"/>
      <c r="H16" s="462"/>
      <c r="I16" s="462"/>
    </row>
    <row r="17" spans="1:9" s="285" customFormat="1" ht="15" customHeight="1">
      <c r="A17" s="258" t="s">
        <v>161</v>
      </c>
      <c r="B17" s="283"/>
      <c r="C17" s="283"/>
      <c r="D17" s="283"/>
      <c r="E17" s="283"/>
      <c r="F17" s="284"/>
      <c r="H17" s="477"/>
      <c r="I17" s="477"/>
    </row>
    <row r="18" spans="1:6" ht="12">
      <c r="A18" s="324"/>
      <c r="B18" s="325"/>
      <c r="C18" s="325"/>
      <c r="D18" s="325"/>
      <c r="E18" s="325"/>
      <c r="F18" s="325"/>
    </row>
    <row r="19" ht="12">
      <c r="A19" s="286"/>
    </row>
  </sheetData>
  <sheetProtection/>
  <mergeCells count="2">
    <mergeCell ref="A2:F2"/>
    <mergeCell ref="A3:F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K37"/>
  <sheetViews>
    <sheetView view="pageBreakPreview" zoomScale="87" zoomScaleSheetLayoutView="87" zoomScalePageLayoutView="0" workbookViewId="0" topLeftCell="A7">
      <selection activeCell="K34" sqref="K34"/>
    </sheetView>
  </sheetViews>
  <sheetFormatPr defaultColWidth="9.140625" defaultRowHeight="12"/>
  <cols>
    <col min="1" max="1" width="10.7109375" style="194" customWidth="1"/>
    <col min="2" max="8" width="9.00390625" style="194" customWidth="1"/>
    <col min="9" max="12" width="10.7109375" style="194" customWidth="1"/>
    <col min="13" max="17" width="9.57421875" style="194" customWidth="1"/>
    <col min="18" max="22" width="9.421875" style="194" customWidth="1"/>
    <col min="23" max="16384" width="9.140625" style="194" customWidth="1"/>
  </cols>
  <sheetData>
    <row r="1" spans="12:22" s="176" customFormat="1" ht="24.75" customHeight="1">
      <c r="L1" s="178"/>
      <c r="N1" s="177"/>
      <c r="O1" s="177"/>
      <c r="P1" s="177"/>
      <c r="Q1" s="177"/>
      <c r="R1" s="177"/>
      <c r="S1" s="177"/>
      <c r="T1" s="177"/>
      <c r="U1" s="177"/>
      <c r="V1" s="177"/>
    </row>
    <row r="2" spans="1:22" s="236" customFormat="1" ht="24.75" customHeight="1">
      <c r="A2" s="179" t="s">
        <v>163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 t="s">
        <v>164</v>
      </c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s="269" customFormat="1" ht="24.75" customHeight="1">
      <c r="A3" s="179" t="s">
        <v>35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 t="s">
        <v>162</v>
      </c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1:22" s="183" customFormat="1" ht="15" customHeight="1" thickBot="1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 t="s">
        <v>2</v>
      </c>
      <c r="M4" s="182"/>
      <c r="N4" s="182"/>
      <c r="O4" s="182"/>
      <c r="P4" s="182"/>
      <c r="Q4" s="479" t="s">
        <v>2</v>
      </c>
      <c r="R4" s="479"/>
      <c r="S4" s="182" t="s">
        <v>2</v>
      </c>
      <c r="T4" s="182"/>
      <c r="U4" s="182"/>
      <c r="V4" s="182"/>
    </row>
    <row r="5" spans="1:22" s="12" customFormat="1" ht="18.75" customHeight="1">
      <c r="A5" s="443" t="s">
        <v>255</v>
      </c>
      <c r="B5" s="480" t="s">
        <v>376</v>
      </c>
      <c r="C5" s="374"/>
      <c r="D5" s="374"/>
      <c r="E5" s="374"/>
      <c r="F5" s="374"/>
      <c r="G5" s="374"/>
      <c r="H5" s="374"/>
      <c r="I5" s="374"/>
      <c r="J5" s="374"/>
      <c r="K5" s="374"/>
      <c r="L5" s="443" t="s">
        <v>255</v>
      </c>
      <c r="M5" s="374" t="s">
        <v>114</v>
      </c>
      <c r="N5" s="374"/>
      <c r="O5" s="374"/>
      <c r="P5" s="374"/>
      <c r="Q5" s="374"/>
      <c r="R5" s="374"/>
      <c r="S5" s="374"/>
      <c r="T5" s="374"/>
      <c r="U5" s="374"/>
      <c r="V5" s="374"/>
    </row>
    <row r="6" spans="1:22" s="12" customFormat="1" ht="18.75" customHeight="1">
      <c r="A6" s="444"/>
      <c r="B6" s="481" t="s">
        <v>377</v>
      </c>
      <c r="C6" s="482"/>
      <c r="D6" s="482"/>
      <c r="E6" s="482"/>
      <c r="F6" s="482"/>
      <c r="G6" s="483"/>
      <c r="H6" s="481" t="s">
        <v>378</v>
      </c>
      <c r="I6" s="482"/>
      <c r="J6" s="482"/>
      <c r="K6" s="482"/>
      <c r="L6" s="444"/>
      <c r="M6" s="482" t="s">
        <v>379</v>
      </c>
      <c r="N6" s="482"/>
      <c r="O6" s="482"/>
      <c r="P6" s="482"/>
      <c r="Q6" s="482"/>
      <c r="R6" s="482"/>
      <c r="S6" s="482"/>
      <c r="T6" s="482"/>
      <c r="U6" s="482"/>
      <c r="V6" s="482"/>
    </row>
    <row r="7" spans="1:22" s="12" customFormat="1" ht="18.75" customHeight="1">
      <c r="A7" s="444"/>
      <c r="B7" s="484" t="s">
        <v>380</v>
      </c>
      <c r="C7" s="485"/>
      <c r="D7" s="485"/>
      <c r="E7" s="485"/>
      <c r="F7" s="485"/>
      <c r="G7" s="486"/>
      <c r="H7" s="484" t="s">
        <v>380</v>
      </c>
      <c r="I7" s="485"/>
      <c r="J7" s="485"/>
      <c r="K7" s="485"/>
      <c r="L7" s="444"/>
      <c r="M7" s="487" t="s">
        <v>381</v>
      </c>
      <c r="N7" s="488"/>
      <c r="O7" s="488"/>
      <c r="P7" s="489"/>
      <c r="Q7" s="484" t="s">
        <v>382</v>
      </c>
      <c r="R7" s="485"/>
      <c r="S7" s="485"/>
      <c r="T7" s="485"/>
      <c r="U7" s="485"/>
      <c r="V7" s="485"/>
    </row>
    <row r="8" spans="1:22" s="12" customFormat="1" ht="18.75" customHeight="1">
      <c r="A8" s="444"/>
      <c r="B8" s="447" t="s">
        <v>36</v>
      </c>
      <c r="C8" s="445"/>
      <c r="D8" s="445"/>
      <c r="E8" s="445"/>
      <c r="F8" s="445"/>
      <c r="G8" s="446"/>
      <c r="H8" s="447" t="s">
        <v>36</v>
      </c>
      <c r="I8" s="445"/>
      <c r="J8" s="445"/>
      <c r="K8" s="445"/>
      <c r="L8" s="444"/>
      <c r="M8" s="490" t="s">
        <v>383</v>
      </c>
      <c r="N8" s="491"/>
      <c r="O8" s="491"/>
      <c r="P8" s="492"/>
      <c r="Q8" s="447" t="s">
        <v>37</v>
      </c>
      <c r="R8" s="445"/>
      <c r="S8" s="445"/>
      <c r="T8" s="445"/>
      <c r="U8" s="445"/>
      <c r="V8" s="445"/>
    </row>
    <row r="9" spans="1:22" s="12" customFormat="1" ht="18.75" customHeight="1">
      <c r="A9" s="444"/>
      <c r="B9" s="199" t="s">
        <v>384</v>
      </c>
      <c r="C9" s="198"/>
      <c r="D9" s="493" t="s">
        <v>385</v>
      </c>
      <c r="E9" s="493"/>
      <c r="F9" s="493" t="s">
        <v>385</v>
      </c>
      <c r="G9" s="493"/>
      <c r="H9" s="205" t="s">
        <v>386</v>
      </c>
      <c r="I9" s="494"/>
      <c r="J9" s="206" t="s">
        <v>387</v>
      </c>
      <c r="K9" s="63" t="s">
        <v>388</v>
      </c>
      <c r="L9" s="444"/>
      <c r="M9" s="49" t="s">
        <v>389</v>
      </c>
      <c r="N9" s="204" t="s">
        <v>390</v>
      </c>
      <c r="O9" s="495" t="s">
        <v>391</v>
      </c>
      <c r="P9" s="495"/>
      <c r="Q9" s="205" t="s">
        <v>384</v>
      </c>
      <c r="R9" s="205"/>
      <c r="S9" s="205" t="s">
        <v>392</v>
      </c>
      <c r="T9" s="205"/>
      <c r="U9" s="496" t="s">
        <v>393</v>
      </c>
      <c r="V9" s="197"/>
    </row>
    <row r="10" spans="1:22" s="12" customFormat="1" ht="18.75" customHeight="1">
      <c r="A10" s="444"/>
      <c r="B10" s="196"/>
      <c r="C10" s="198"/>
      <c r="D10" s="493" t="s">
        <v>394</v>
      </c>
      <c r="E10" s="493"/>
      <c r="F10" s="497" t="s">
        <v>395</v>
      </c>
      <c r="G10" s="498"/>
      <c r="H10" s="196"/>
      <c r="I10" s="198"/>
      <c r="J10" s="49" t="s">
        <v>43</v>
      </c>
      <c r="K10" s="64" t="s">
        <v>44</v>
      </c>
      <c r="L10" s="444"/>
      <c r="M10" s="49"/>
      <c r="N10" s="200"/>
      <c r="O10" s="497" t="s">
        <v>396</v>
      </c>
      <c r="P10" s="498"/>
      <c r="Q10" s="196"/>
      <c r="R10" s="198"/>
      <c r="S10" s="199" t="s">
        <v>397</v>
      </c>
      <c r="T10" s="199"/>
      <c r="U10" s="499" t="s">
        <v>398</v>
      </c>
      <c r="V10" s="197"/>
    </row>
    <row r="11" spans="1:22" s="12" customFormat="1" ht="18.75" customHeight="1">
      <c r="A11" s="444"/>
      <c r="B11" s="196"/>
      <c r="C11" s="198"/>
      <c r="D11" s="493" t="s">
        <v>49</v>
      </c>
      <c r="E11" s="493"/>
      <c r="F11" s="497" t="s">
        <v>50</v>
      </c>
      <c r="G11" s="498"/>
      <c r="H11" s="196"/>
      <c r="I11" s="198"/>
      <c r="J11" s="49" t="s">
        <v>51</v>
      </c>
      <c r="K11" s="64" t="s">
        <v>52</v>
      </c>
      <c r="L11" s="444"/>
      <c r="M11" s="49"/>
      <c r="N11" s="300" t="s">
        <v>53</v>
      </c>
      <c r="O11" s="497" t="s">
        <v>251</v>
      </c>
      <c r="P11" s="498"/>
      <c r="Q11" s="196"/>
      <c r="R11" s="198"/>
      <c r="S11" s="500" t="s">
        <v>54</v>
      </c>
      <c r="T11" s="500"/>
      <c r="U11" s="499" t="s">
        <v>33</v>
      </c>
      <c r="V11" s="197"/>
    </row>
    <row r="12" spans="1:22" s="12" customFormat="1" ht="18.75" customHeight="1">
      <c r="A12" s="446"/>
      <c r="B12" s="213" t="s">
        <v>66</v>
      </c>
      <c r="C12" s="501"/>
      <c r="D12" s="502" t="s">
        <v>67</v>
      </c>
      <c r="E12" s="502"/>
      <c r="F12" s="502" t="s">
        <v>67</v>
      </c>
      <c r="G12" s="502"/>
      <c r="H12" s="213" t="s">
        <v>66</v>
      </c>
      <c r="I12" s="213"/>
      <c r="J12" s="212" t="s">
        <v>68</v>
      </c>
      <c r="K12" s="65" t="s">
        <v>68</v>
      </c>
      <c r="L12" s="446"/>
      <c r="M12" s="55" t="s">
        <v>66</v>
      </c>
      <c r="N12" s="209" t="s">
        <v>69</v>
      </c>
      <c r="O12" s="447" t="s">
        <v>252</v>
      </c>
      <c r="P12" s="446"/>
      <c r="Q12" s="213" t="s">
        <v>66</v>
      </c>
      <c r="R12" s="213"/>
      <c r="S12" s="503" t="s">
        <v>32</v>
      </c>
      <c r="T12" s="503"/>
      <c r="U12" s="504" t="s">
        <v>34</v>
      </c>
      <c r="V12" s="448"/>
    </row>
    <row r="13" spans="1:23" s="12" customFormat="1" ht="24" customHeight="1">
      <c r="A13" s="111">
        <v>2012</v>
      </c>
      <c r="B13" s="505">
        <f>SUM(D13:G13)</f>
        <v>9446</v>
      </c>
      <c r="C13" s="506"/>
      <c r="D13" s="506">
        <v>7851</v>
      </c>
      <c r="E13" s="506"/>
      <c r="F13" s="506">
        <v>1595</v>
      </c>
      <c r="G13" s="506"/>
      <c r="H13" s="507">
        <f>SUM(J13:K13)</f>
        <v>33.9359</v>
      </c>
      <c r="I13" s="507"/>
      <c r="J13" s="508">
        <v>22.2169</v>
      </c>
      <c r="K13" s="508">
        <v>11.719</v>
      </c>
      <c r="L13" s="111">
        <v>2012</v>
      </c>
      <c r="M13" s="509">
        <f>SUM(N13:O13)</f>
        <v>33.9359</v>
      </c>
      <c r="N13" s="508">
        <v>22.2169</v>
      </c>
      <c r="O13" s="507">
        <v>11.719</v>
      </c>
      <c r="P13" s="507"/>
      <c r="Q13" s="510">
        <f>SUM(S13:V13)</f>
        <v>0</v>
      </c>
      <c r="R13" s="510"/>
      <c r="S13" s="510">
        <f>SUM(U13:X13)</f>
        <v>0</v>
      </c>
      <c r="T13" s="510"/>
      <c r="U13" s="510">
        <f>SUM(W13:Z13)</f>
        <v>0</v>
      </c>
      <c r="V13" s="510"/>
      <c r="W13" s="11"/>
    </row>
    <row r="14" spans="1:22" s="12" customFormat="1" ht="24" customHeight="1">
      <c r="A14" s="111">
        <v>2013</v>
      </c>
      <c r="B14" s="505">
        <v>10149</v>
      </c>
      <c r="C14" s="506"/>
      <c r="D14" s="506">
        <v>8447</v>
      </c>
      <c r="E14" s="506"/>
      <c r="F14" s="506">
        <v>1702</v>
      </c>
      <c r="G14" s="506"/>
      <c r="H14" s="507">
        <v>36</v>
      </c>
      <c r="I14" s="507"/>
      <c r="J14" s="508">
        <v>19.9</v>
      </c>
      <c r="K14" s="508">
        <v>16.1</v>
      </c>
      <c r="L14" s="111">
        <v>2013</v>
      </c>
      <c r="M14" s="509">
        <v>36</v>
      </c>
      <c r="N14" s="508">
        <v>19.9</v>
      </c>
      <c r="O14" s="510">
        <v>16.1</v>
      </c>
      <c r="P14" s="510"/>
      <c r="Q14" s="510">
        <f>SUM(S14:V14)</f>
        <v>0</v>
      </c>
      <c r="R14" s="510"/>
      <c r="S14" s="510">
        <f>SUM(U14:X14)</f>
        <v>0</v>
      </c>
      <c r="T14" s="510"/>
      <c r="U14" s="510">
        <f>SUM(W14:Z14)</f>
        <v>0</v>
      </c>
      <c r="V14" s="510"/>
    </row>
    <row r="15" spans="1:22" s="383" customFormat="1" ht="24" customHeight="1">
      <c r="A15" s="111">
        <v>2014</v>
      </c>
      <c r="B15" s="505">
        <v>13100</v>
      </c>
      <c r="C15" s="506"/>
      <c r="D15" s="506">
        <v>9522</v>
      </c>
      <c r="E15" s="506"/>
      <c r="F15" s="506">
        <v>3578</v>
      </c>
      <c r="G15" s="506"/>
      <c r="H15" s="507">
        <v>38</v>
      </c>
      <c r="I15" s="507"/>
      <c r="J15" s="508">
        <v>18.2</v>
      </c>
      <c r="K15" s="508">
        <v>19.4</v>
      </c>
      <c r="L15" s="111">
        <v>2014</v>
      </c>
      <c r="M15" s="509">
        <v>37</v>
      </c>
      <c r="N15" s="508">
        <v>19.9</v>
      </c>
      <c r="O15" s="510">
        <v>17.1</v>
      </c>
      <c r="P15" s="510"/>
      <c r="Q15" s="510">
        <v>0</v>
      </c>
      <c r="R15" s="510"/>
      <c r="S15" s="510">
        <v>0</v>
      </c>
      <c r="T15" s="510"/>
      <c r="U15" s="510">
        <v>0</v>
      </c>
      <c r="V15" s="510"/>
    </row>
    <row r="16" spans="1:22" s="383" customFormat="1" ht="24" customHeight="1">
      <c r="A16" s="111">
        <v>2015</v>
      </c>
      <c r="B16" s="59"/>
      <c r="C16" s="59">
        <v>13811</v>
      </c>
      <c r="D16" s="59"/>
      <c r="E16" s="59">
        <v>11385</v>
      </c>
      <c r="F16" s="59"/>
      <c r="G16" s="59">
        <v>2427</v>
      </c>
      <c r="H16" s="232"/>
      <c r="I16" s="232">
        <v>35</v>
      </c>
      <c r="J16" s="508">
        <v>16.8</v>
      </c>
      <c r="K16" s="508">
        <v>18.2</v>
      </c>
      <c r="L16" s="111">
        <v>2015</v>
      </c>
      <c r="M16" s="508">
        <v>35</v>
      </c>
      <c r="N16" s="508">
        <v>16.8</v>
      </c>
      <c r="O16" s="511"/>
      <c r="P16" s="511">
        <v>18.2</v>
      </c>
      <c r="Q16" s="511"/>
      <c r="R16" s="511">
        <v>0</v>
      </c>
      <c r="S16" s="511"/>
      <c r="T16" s="511">
        <v>0</v>
      </c>
      <c r="U16" s="511"/>
      <c r="V16" s="511">
        <v>0</v>
      </c>
    </row>
    <row r="17" spans="1:22" s="383" customFormat="1" ht="24" customHeight="1">
      <c r="A17" s="111">
        <v>2016</v>
      </c>
      <c r="B17" s="505">
        <v>16782</v>
      </c>
      <c r="C17" s="512"/>
      <c r="D17" s="506">
        <v>13552</v>
      </c>
      <c r="E17" s="512"/>
      <c r="F17" s="59"/>
      <c r="G17" s="59">
        <v>3230</v>
      </c>
      <c r="H17" s="232"/>
      <c r="I17" s="232">
        <v>32.96</v>
      </c>
      <c r="J17" s="508">
        <v>16.9</v>
      </c>
      <c r="K17" s="508">
        <v>16</v>
      </c>
      <c r="L17" s="111">
        <v>2016</v>
      </c>
      <c r="M17" s="508">
        <v>33</v>
      </c>
      <c r="N17" s="508">
        <v>16.9</v>
      </c>
      <c r="O17" s="511"/>
      <c r="P17" s="511">
        <v>16</v>
      </c>
      <c r="Q17" s="511"/>
      <c r="R17" s="511">
        <v>0</v>
      </c>
      <c r="S17" s="511"/>
      <c r="T17" s="511">
        <v>0</v>
      </c>
      <c r="U17" s="511"/>
      <c r="V17" s="511">
        <v>0</v>
      </c>
    </row>
    <row r="18" spans="1:22" s="383" customFormat="1" ht="24" customHeight="1">
      <c r="A18" s="513">
        <v>2017</v>
      </c>
      <c r="B18" s="514">
        <v>16782</v>
      </c>
      <c r="C18" s="515"/>
      <c r="D18" s="516">
        <v>13552</v>
      </c>
      <c r="E18" s="515"/>
      <c r="F18" s="516">
        <v>3230</v>
      </c>
      <c r="G18" s="516"/>
      <c r="H18" s="517">
        <v>33</v>
      </c>
      <c r="I18" s="517"/>
      <c r="J18" s="518">
        <v>16.9</v>
      </c>
      <c r="K18" s="519">
        <v>16</v>
      </c>
      <c r="L18" s="513">
        <v>2017</v>
      </c>
      <c r="M18" s="520">
        <v>32.9</v>
      </c>
      <c r="N18" s="518">
        <v>16.9</v>
      </c>
      <c r="O18" s="521">
        <v>16</v>
      </c>
      <c r="P18" s="521"/>
      <c r="Q18" s="522">
        <v>0</v>
      </c>
      <c r="R18" s="522"/>
      <c r="S18" s="522">
        <v>0</v>
      </c>
      <c r="T18" s="522"/>
      <c r="U18" s="522">
        <v>0</v>
      </c>
      <c r="V18" s="522"/>
    </row>
    <row r="19" spans="1:22" s="383" customFormat="1" ht="19.5" customHeight="1" thickBot="1">
      <c r="A19" s="523"/>
      <c r="B19" s="524"/>
      <c r="C19" s="524"/>
      <c r="D19" s="524"/>
      <c r="E19" s="524"/>
      <c r="F19" s="524"/>
      <c r="G19" s="524"/>
      <c r="H19" s="524"/>
      <c r="I19" s="524"/>
      <c r="J19" s="525"/>
      <c r="K19" s="524"/>
      <c r="L19" s="523"/>
      <c r="M19" s="524"/>
      <c r="N19" s="525"/>
      <c r="O19" s="525"/>
      <c r="P19" s="525"/>
      <c r="Q19" s="525"/>
      <c r="R19" s="525"/>
      <c r="S19" s="525"/>
      <c r="T19" s="525"/>
      <c r="U19" s="525"/>
      <c r="V19" s="526"/>
    </row>
    <row r="20" spans="1:22" s="12" customFormat="1" ht="18.75" customHeight="1">
      <c r="A20" s="443" t="s">
        <v>255</v>
      </c>
      <c r="B20" s="527" t="s">
        <v>399</v>
      </c>
      <c r="C20" s="528"/>
      <c r="D20" s="528"/>
      <c r="E20" s="528"/>
      <c r="F20" s="528"/>
      <c r="G20" s="528"/>
      <c r="H20" s="528"/>
      <c r="I20" s="528"/>
      <c r="J20" s="528"/>
      <c r="K20" s="528"/>
      <c r="L20" s="443" t="s">
        <v>255</v>
      </c>
      <c r="M20" s="527" t="s">
        <v>399</v>
      </c>
      <c r="N20" s="528"/>
      <c r="O20" s="443"/>
      <c r="P20" s="527" t="s">
        <v>400</v>
      </c>
      <c r="Q20" s="528"/>
      <c r="R20" s="528"/>
      <c r="S20" s="528"/>
      <c r="T20" s="528"/>
      <c r="U20" s="528"/>
      <c r="V20" s="528"/>
    </row>
    <row r="21" spans="1:22" s="12" customFormat="1" ht="18.75" customHeight="1">
      <c r="A21" s="444"/>
      <c r="B21" s="447" t="s">
        <v>31</v>
      </c>
      <c r="C21" s="445"/>
      <c r="D21" s="445"/>
      <c r="E21" s="445"/>
      <c r="F21" s="445"/>
      <c r="G21" s="445"/>
      <c r="H21" s="445"/>
      <c r="I21" s="445"/>
      <c r="J21" s="445"/>
      <c r="K21" s="445"/>
      <c r="L21" s="444"/>
      <c r="M21" s="447" t="s">
        <v>31</v>
      </c>
      <c r="N21" s="445"/>
      <c r="O21" s="446"/>
      <c r="P21" s="447" t="s">
        <v>84</v>
      </c>
      <c r="Q21" s="445"/>
      <c r="R21" s="445"/>
      <c r="S21" s="445"/>
      <c r="T21" s="445"/>
      <c r="U21" s="445"/>
      <c r="V21" s="445"/>
    </row>
    <row r="22" spans="1:22" s="12" customFormat="1" ht="18.75" customHeight="1">
      <c r="A22" s="444"/>
      <c r="B22" s="49" t="s">
        <v>401</v>
      </c>
      <c r="C22" s="484" t="s">
        <v>402</v>
      </c>
      <c r="D22" s="485"/>
      <c r="E22" s="486"/>
      <c r="F22" s="484" t="s">
        <v>403</v>
      </c>
      <c r="G22" s="485"/>
      <c r="H22" s="486"/>
      <c r="I22" s="300" t="s">
        <v>404</v>
      </c>
      <c r="J22" s="302" t="s">
        <v>405</v>
      </c>
      <c r="K22" s="204" t="s">
        <v>406</v>
      </c>
      <c r="L22" s="444"/>
      <c r="M22" s="484" t="s">
        <v>407</v>
      </c>
      <c r="N22" s="485"/>
      <c r="O22" s="486"/>
      <c r="P22" s="201"/>
      <c r="Q22" s="484" t="s">
        <v>408</v>
      </c>
      <c r="R22" s="485"/>
      <c r="S22" s="485"/>
      <c r="T22" s="485"/>
      <c r="U22" s="486"/>
      <c r="V22" s="204"/>
    </row>
    <row r="23" spans="1:22" s="12" customFormat="1" ht="18.75" customHeight="1">
      <c r="A23" s="444"/>
      <c r="B23" s="49"/>
      <c r="C23" s="447" t="s">
        <v>38</v>
      </c>
      <c r="D23" s="445"/>
      <c r="E23" s="446"/>
      <c r="F23" s="447" t="s">
        <v>39</v>
      </c>
      <c r="G23" s="445"/>
      <c r="H23" s="446"/>
      <c r="I23" s="300" t="s">
        <v>409</v>
      </c>
      <c r="J23" s="208" t="s">
        <v>410</v>
      </c>
      <c r="K23" s="202" t="s">
        <v>411</v>
      </c>
      <c r="L23" s="444"/>
      <c r="M23" s="447" t="s">
        <v>40</v>
      </c>
      <c r="N23" s="445"/>
      <c r="O23" s="446"/>
      <c r="P23" s="200" t="s">
        <v>412</v>
      </c>
      <c r="Q23" s="447" t="s">
        <v>41</v>
      </c>
      <c r="R23" s="445"/>
      <c r="S23" s="445"/>
      <c r="T23" s="445"/>
      <c r="U23" s="446"/>
      <c r="V23" s="202" t="s">
        <v>413</v>
      </c>
    </row>
    <row r="24" spans="1:22" s="12" customFormat="1" ht="18.75" customHeight="1">
      <c r="A24" s="444"/>
      <c r="B24" s="49"/>
      <c r="C24" s="200" t="s">
        <v>414</v>
      </c>
      <c r="D24" s="49" t="s">
        <v>415</v>
      </c>
      <c r="E24" s="208" t="s">
        <v>416</v>
      </c>
      <c r="F24" s="300" t="s">
        <v>414</v>
      </c>
      <c r="G24" s="273" t="s">
        <v>415</v>
      </c>
      <c r="H24" s="208" t="s">
        <v>416</v>
      </c>
      <c r="I24" s="300"/>
      <c r="J24" s="208"/>
      <c r="K24" s="202"/>
      <c r="L24" s="444"/>
      <c r="M24" s="49" t="s">
        <v>417</v>
      </c>
      <c r="N24" s="200" t="s">
        <v>418</v>
      </c>
      <c r="O24" s="64" t="s">
        <v>419</v>
      </c>
      <c r="P24" s="200" t="s">
        <v>42</v>
      </c>
      <c r="Q24" s="64" t="s">
        <v>384</v>
      </c>
      <c r="R24" s="201" t="s">
        <v>420</v>
      </c>
      <c r="S24" s="201" t="s">
        <v>421</v>
      </c>
      <c r="T24" s="201" t="s">
        <v>422</v>
      </c>
      <c r="U24" s="64" t="s">
        <v>423</v>
      </c>
      <c r="V24" s="202" t="s">
        <v>424</v>
      </c>
    </row>
    <row r="25" spans="1:22" s="12" customFormat="1" ht="18.75" customHeight="1">
      <c r="A25" s="444"/>
      <c r="B25" s="300"/>
      <c r="C25" s="300"/>
      <c r="D25" s="49" t="s">
        <v>425</v>
      </c>
      <c r="E25" s="208"/>
      <c r="F25" s="300"/>
      <c r="G25" s="273" t="s">
        <v>425</v>
      </c>
      <c r="H25" s="208"/>
      <c r="I25" s="300" t="s">
        <v>46</v>
      </c>
      <c r="J25" s="208" t="s">
        <v>47</v>
      </c>
      <c r="K25" s="202" t="s">
        <v>47</v>
      </c>
      <c r="L25" s="444"/>
      <c r="M25" s="49"/>
      <c r="N25" s="200"/>
      <c r="O25" s="64"/>
      <c r="P25" s="200" t="s">
        <v>48</v>
      </c>
      <c r="Q25" s="64"/>
      <c r="R25" s="200"/>
      <c r="S25" s="200" t="s">
        <v>426</v>
      </c>
      <c r="T25" s="200"/>
      <c r="U25" s="64"/>
      <c r="V25" s="202"/>
    </row>
    <row r="26" spans="1:22" s="12" customFormat="1" ht="18.75" customHeight="1">
      <c r="A26" s="444"/>
      <c r="B26" s="300"/>
      <c r="C26" s="300" t="s">
        <v>55</v>
      </c>
      <c r="D26" s="300" t="s">
        <v>56</v>
      </c>
      <c r="E26" s="208" t="s">
        <v>57</v>
      </c>
      <c r="F26" s="300"/>
      <c r="G26" s="300"/>
      <c r="H26" s="208"/>
      <c r="I26" s="300" t="s">
        <v>58</v>
      </c>
      <c r="J26" s="208" t="s">
        <v>59</v>
      </c>
      <c r="K26" s="202" t="s">
        <v>60</v>
      </c>
      <c r="L26" s="444"/>
      <c r="M26" s="300" t="s">
        <v>61</v>
      </c>
      <c r="N26" s="208" t="s">
        <v>62</v>
      </c>
      <c r="O26" s="273" t="s">
        <v>63</v>
      </c>
      <c r="P26" s="208" t="s">
        <v>64</v>
      </c>
      <c r="Q26" s="273"/>
      <c r="R26" s="208" t="s">
        <v>65</v>
      </c>
      <c r="S26" s="208" t="s">
        <v>65</v>
      </c>
      <c r="T26" s="208" t="s">
        <v>65</v>
      </c>
      <c r="U26" s="273"/>
      <c r="V26" s="304" t="s">
        <v>48</v>
      </c>
    </row>
    <row r="27" spans="1:22" s="12" customFormat="1" ht="18.75" customHeight="1">
      <c r="A27" s="446"/>
      <c r="B27" s="214" t="s">
        <v>45</v>
      </c>
      <c r="C27" s="214" t="s">
        <v>70</v>
      </c>
      <c r="D27" s="209" t="s">
        <v>71</v>
      </c>
      <c r="E27" s="214" t="s">
        <v>72</v>
      </c>
      <c r="F27" s="209"/>
      <c r="G27" s="209"/>
      <c r="H27" s="214"/>
      <c r="I27" s="209" t="s">
        <v>73</v>
      </c>
      <c r="J27" s="214" t="s">
        <v>74</v>
      </c>
      <c r="K27" s="274" t="s">
        <v>75</v>
      </c>
      <c r="L27" s="446"/>
      <c r="M27" s="209" t="s">
        <v>76</v>
      </c>
      <c r="N27" s="214" t="s">
        <v>76</v>
      </c>
      <c r="O27" s="215" t="s">
        <v>77</v>
      </c>
      <c r="P27" s="214"/>
      <c r="Q27" s="215" t="s">
        <v>66</v>
      </c>
      <c r="R27" s="214" t="s">
        <v>78</v>
      </c>
      <c r="S27" s="214" t="s">
        <v>79</v>
      </c>
      <c r="T27" s="214" t="s">
        <v>80</v>
      </c>
      <c r="U27" s="215" t="s">
        <v>81</v>
      </c>
      <c r="V27" s="274" t="s">
        <v>82</v>
      </c>
    </row>
    <row r="28" spans="1:23" s="12" customFormat="1" ht="24" customHeight="1">
      <c r="A28" s="111">
        <v>2012</v>
      </c>
      <c r="B28" s="529" t="s">
        <v>427</v>
      </c>
      <c r="C28" s="530">
        <v>0</v>
      </c>
      <c r="D28" s="531">
        <v>50</v>
      </c>
      <c r="E28" s="468">
        <v>0</v>
      </c>
      <c r="F28" s="468">
        <v>0</v>
      </c>
      <c r="G28" s="532">
        <v>33.936</v>
      </c>
      <c r="H28" s="468">
        <v>0</v>
      </c>
      <c r="I28" s="533" t="s">
        <v>366</v>
      </c>
      <c r="J28" s="531">
        <v>2327</v>
      </c>
      <c r="K28" s="529" t="s">
        <v>367</v>
      </c>
      <c r="L28" s="111">
        <v>2012</v>
      </c>
      <c r="M28" s="529" t="s">
        <v>428</v>
      </c>
      <c r="N28" s="529" t="s">
        <v>429</v>
      </c>
      <c r="O28" s="529" t="s">
        <v>430</v>
      </c>
      <c r="P28" s="531">
        <v>6</v>
      </c>
      <c r="Q28" s="533">
        <f>SUM(R28:U28)</f>
        <v>6</v>
      </c>
      <c r="R28" s="468">
        <v>0</v>
      </c>
      <c r="S28" s="468">
        <v>0</v>
      </c>
      <c r="T28" s="531">
        <v>5</v>
      </c>
      <c r="U28" s="531">
        <v>1</v>
      </c>
      <c r="V28" s="531">
        <v>7</v>
      </c>
      <c r="W28" s="534"/>
    </row>
    <row r="29" spans="1:22" s="377" customFormat="1" ht="24" customHeight="1">
      <c r="A29" s="111">
        <v>2013</v>
      </c>
      <c r="B29" s="529" t="s">
        <v>365</v>
      </c>
      <c r="C29" s="530">
        <v>0</v>
      </c>
      <c r="D29" s="531">
        <v>50</v>
      </c>
      <c r="E29" s="468">
        <v>0</v>
      </c>
      <c r="F29" s="468">
        <v>0</v>
      </c>
      <c r="G29" s="532">
        <v>36</v>
      </c>
      <c r="H29" s="468">
        <v>0</v>
      </c>
      <c r="I29" s="533" t="s">
        <v>366</v>
      </c>
      <c r="J29" s="531">
        <v>5080</v>
      </c>
      <c r="K29" s="529" t="s">
        <v>367</v>
      </c>
      <c r="L29" s="111">
        <v>2013</v>
      </c>
      <c r="M29" s="529" t="s">
        <v>178</v>
      </c>
      <c r="N29" s="529" t="s">
        <v>368</v>
      </c>
      <c r="O29" s="529" t="s">
        <v>179</v>
      </c>
      <c r="P29" s="531">
        <v>6</v>
      </c>
      <c r="Q29" s="533">
        <v>8</v>
      </c>
      <c r="R29" s="468">
        <v>0</v>
      </c>
      <c r="S29" s="468">
        <v>1</v>
      </c>
      <c r="T29" s="531">
        <v>7</v>
      </c>
      <c r="U29" s="531">
        <v>0</v>
      </c>
      <c r="V29" s="531">
        <v>7</v>
      </c>
    </row>
    <row r="30" spans="1:22" s="535" customFormat="1" ht="24" customHeight="1">
      <c r="A30" s="111">
        <v>2014</v>
      </c>
      <c r="B30" s="529" t="s">
        <v>365</v>
      </c>
      <c r="C30" s="530">
        <v>0</v>
      </c>
      <c r="D30" s="531">
        <v>50</v>
      </c>
      <c r="E30" s="468">
        <v>0</v>
      </c>
      <c r="F30" s="468">
        <v>0</v>
      </c>
      <c r="G30" s="532">
        <v>37</v>
      </c>
      <c r="H30" s="468">
        <v>0</v>
      </c>
      <c r="I30" s="533" t="s">
        <v>369</v>
      </c>
      <c r="J30" s="531">
        <v>3325</v>
      </c>
      <c r="K30" s="529" t="s">
        <v>370</v>
      </c>
      <c r="L30" s="111">
        <v>2014</v>
      </c>
      <c r="M30" s="529" t="s">
        <v>371</v>
      </c>
      <c r="N30" s="529" t="s">
        <v>372</v>
      </c>
      <c r="O30" s="529" t="s">
        <v>373</v>
      </c>
      <c r="P30" s="531">
        <v>6</v>
      </c>
      <c r="Q30" s="533">
        <v>8</v>
      </c>
      <c r="R30" s="468">
        <v>0</v>
      </c>
      <c r="S30" s="468">
        <v>1</v>
      </c>
      <c r="T30" s="531">
        <v>6</v>
      </c>
      <c r="U30" s="531">
        <v>1</v>
      </c>
      <c r="V30" s="531">
        <v>7</v>
      </c>
    </row>
    <row r="31" spans="1:22" s="535" customFormat="1" ht="24" customHeight="1">
      <c r="A31" s="111">
        <v>2015</v>
      </c>
      <c r="B31" s="529" t="s">
        <v>369</v>
      </c>
      <c r="C31" s="530">
        <v>0</v>
      </c>
      <c r="D31" s="531">
        <v>50</v>
      </c>
      <c r="E31" s="468">
        <v>0</v>
      </c>
      <c r="F31" s="468">
        <v>0</v>
      </c>
      <c r="G31" s="532">
        <v>33</v>
      </c>
      <c r="H31" s="468">
        <v>0</v>
      </c>
      <c r="I31" s="533" t="s">
        <v>369</v>
      </c>
      <c r="J31" s="531">
        <v>3325</v>
      </c>
      <c r="K31" s="529" t="s">
        <v>374</v>
      </c>
      <c r="L31" s="111">
        <v>2015</v>
      </c>
      <c r="M31" s="529" t="s">
        <v>375</v>
      </c>
      <c r="N31" s="529" t="s">
        <v>372</v>
      </c>
      <c r="O31" s="529" t="s">
        <v>373</v>
      </c>
      <c r="P31" s="531">
        <v>6</v>
      </c>
      <c r="Q31" s="533">
        <v>8</v>
      </c>
      <c r="R31" s="468">
        <v>0</v>
      </c>
      <c r="S31" s="468">
        <v>1</v>
      </c>
      <c r="T31" s="531">
        <v>6</v>
      </c>
      <c r="U31" s="531">
        <v>1</v>
      </c>
      <c r="V31" s="531">
        <v>7</v>
      </c>
    </row>
    <row r="32" spans="1:22" s="535" customFormat="1" ht="24" customHeight="1">
      <c r="A32" s="111">
        <v>2016</v>
      </c>
      <c r="B32" s="529" t="s">
        <v>431</v>
      </c>
      <c r="C32" s="530">
        <v>0</v>
      </c>
      <c r="D32" s="531">
        <v>0</v>
      </c>
      <c r="E32" s="468">
        <v>50</v>
      </c>
      <c r="F32" s="468">
        <v>0</v>
      </c>
      <c r="G32" s="532">
        <v>0</v>
      </c>
      <c r="H32" s="468">
        <v>37</v>
      </c>
      <c r="I32" s="533" t="s">
        <v>431</v>
      </c>
      <c r="J32" s="531">
        <v>3325</v>
      </c>
      <c r="K32" s="529" t="s">
        <v>432</v>
      </c>
      <c r="L32" s="111">
        <v>2016</v>
      </c>
      <c r="M32" s="529" t="s">
        <v>433</v>
      </c>
      <c r="N32" s="529" t="s">
        <v>434</v>
      </c>
      <c r="O32" s="529" t="s">
        <v>435</v>
      </c>
      <c r="P32" s="531">
        <v>6</v>
      </c>
      <c r="Q32" s="533">
        <v>8</v>
      </c>
      <c r="R32" s="468">
        <v>0</v>
      </c>
      <c r="S32" s="468">
        <v>1</v>
      </c>
      <c r="T32" s="531">
        <v>6</v>
      </c>
      <c r="U32" s="531">
        <v>1</v>
      </c>
      <c r="V32" s="531">
        <v>7</v>
      </c>
    </row>
    <row r="33" spans="1:22" s="381" customFormat="1" ht="24" customHeight="1">
      <c r="A33" s="387">
        <v>2017</v>
      </c>
      <c r="B33" s="536" t="s">
        <v>531</v>
      </c>
      <c r="C33" s="537">
        <v>0</v>
      </c>
      <c r="D33" s="538">
        <v>0</v>
      </c>
      <c r="E33" s="539">
        <v>50</v>
      </c>
      <c r="F33" s="539">
        <v>0</v>
      </c>
      <c r="G33" s="538">
        <v>0</v>
      </c>
      <c r="H33" s="539">
        <v>38</v>
      </c>
      <c r="I33" s="540" t="s">
        <v>366</v>
      </c>
      <c r="J33" s="541">
        <v>3325</v>
      </c>
      <c r="K33" s="536" t="s">
        <v>374</v>
      </c>
      <c r="L33" s="387">
        <v>2017</v>
      </c>
      <c r="M33" s="536" t="s">
        <v>375</v>
      </c>
      <c r="N33" s="536" t="s">
        <v>533</v>
      </c>
      <c r="O33" s="536" t="s">
        <v>532</v>
      </c>
      <c r="P33" s="542">
        <v>6</v>
      </c>
      <c r="Q33" s="543">
        <v>8</v>
      </c>
      <c r="R33" s="542">
        <v>0</v>
      </c>
      <c r="S33" s="542">
        <v>1</v>
      </c>
      <c r="T33" s="542">
        <v>6</v>
      </c>
      <c r="U33" s="542">
        <v>1</v>
      </c>
      <c r="V33" s="542">
        <v>7</v>
      </c>
    </row>
    <row r="34" spans="1:193" s="285" customFormat="1" ht="15" customHeight="1">
      <c r="A34" s="544" t="s">
        <v>177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 t="s">
        <v>177</v>
      </c>
      <c r="M34" s="544"/>
      <c r="N34" s="544"/>
      <c r="O34" s="545"/>
      <c r="P34" s="546"/>
      <c r="Q34" s="263"/>
      <c r="R34" s="263"/>
      <c r="S34" s="263"/>
      <c r="T34" s="263"/>
      <c r="U34" s="263"/>
      <c r="V34" s="322"/>
      <c r="GA34" s="546"/>
      <c r="GB34" s="546"/>
      <c r="GC34" s="546"/>
      <c r="GD34" s="546"/>
      <c r="GE34" s="546"/>
      <c r="GF34" s="546"/>
      <c r="GG34" s="546"/>
      <c r="GH34" s="546"/>
      <c r="GI34" s="546"/>
      <c r="GJ34" s="546"/>
      <c r="GK34" s="546"/>
    </row>
    <row r="35" spans="1:16" ht="12">
      <c r="A35" s="547"/>
      <c r="B35" s="548"/>
      <c r="C35" s="548"/>
      <c r="D35" s="548"/>
      <c r="E35" s="548"/>
      <c r="F35" s="548"/>
      <c r="G35" s="548"/>
      <c r="H35" s="548"/>
      <c r="I35" s="548"/>
      <c r="J35" s="548"/>
      <c r="K35" s="548"/>
      <c r="L35" s="547"/>
      <c r="M35" s="548"/>
      <c r="N35" s="548"/>
      <c r="O35" s="549"/>
      <c r="P35" s="549"/>
    </row>
    <row r="37" spans="1:12" ht="12">
      <c r="A37" s="286"/>
      <c r="L37" s="286"/>
    </row>
  </sheetData>
  <sheetProtection/>
  <mergeCells count="74">
    <mergeCell ref="D17:E17"/>
    <mergeCell ref="Q23:U23"/>
    <mergeCell ref="O18:P18"/>
    <mergeCell ref="S14:T14"/>
    <mergeCell ref="P21:V21"/>
    <mergeCell ref="C22:E22"/>
    <mergeCell ref="B14:C14"/>
    <mergeCell ref="B15:C15"/>
    <mergeCell ref="B18:C18"/>
    <mergeCell ref="D18:E18"/>
    <mergeCell ref="B17:C17"/>
    <mergeCell ref="O12:P12"/>
    <mergeCell ref="F22:H22"/>
    <mergeCell ref="M22:O22"/>
    <mergeCell ref="Q22:U22"/>
    <mergeCell ref="S15:T15"/>
    <mergeCell ref="U15:V15"/>
    <mergeCell ref="S13:T13"/>
    <mergeCell ref="U13:V13"/>
    <mergeCell ref="D15:E15"/>
    <mergeCell ref="A20:A27"/>
    <mergeCell ref="B20:K20"/>
    <mergeCell ref="L20:L27"/>
    <mergeCell ref="M20:O20"/>
    <mergeCell ref="P20:V20"/>
    <mergeCell ref="B21:K21"/>
    <mergeCell ref="M21:O21"/>
    <mergeCell ref="C23:E23"/>
    <mergeCell ref="F23:H23"/>
    <mergeCell ref="M23:O23"/>
    <mergeCell ref="F15:G15"/>
    <mergeCell ref="H15:I15"/>
    <mergeCell ref="O15:P15"/>
    <mergeCell ref="Q15:R15"/>
    <mergeCell ref="D14:E14"/>
    <mergeCell ref="F14:G14"/>
    <mergeCell ref="H14:I14"/>
    <mergeCell ref="O14:P14"/>
    <mergeCell ref="Q14:R14"/>
    <mergeCell ref="U14:V14"/>
    <mergeCell ref="B13:C13"/>
    <mergeCell ref="D13:E13"/>
    <mergeCell ref="F13:G13"/>
    <mergeCell ref="H13:I13"/>
    <mergeCell ref="O13:P13"/>
    <mergeCell ref="Q13:R13"/>
    <mergeCell ref="O11:P11"/>
    <mergeCell ref="M6:V6"/>
    <mergeCell ref="B7:G7"/>
    <mergeCell ref="H7:K7"/>
    <mergeCell ref="M7:P7"/>
    <mergeCell ref="Q7:V7"/>
    <mergeCell ref="B8:G8"/>
    <mergeCell ref="Q8:V8"/>
    <mergeCell ref="A2:K2"/>
    <mergeCell ref="L2:V2"/>
    <mergeCell ref="A3:K3"/>
    <mergeCell ref="L3:V3"/>
    <mergeCell ref="A5:A12"/>
    <mergeCell ref="B5:K5"/>
    <mergeCell ref="L5:L12"/>
    <mergeCell ref="F10:G10"/>
    <mergeCell ref="O10:P10"/>
    <mergeCell ref="F11:G11"/>
    <mergeCell ref="F18:G18"/>
    <mergeCell ref="H18:I18"/>
    <mergeCell ref="Q18:R18"/>
    <mergeCell ref="S18:T18"/>
    <mergeCell ref="U18:V18"/>
    <mergeCell ref="M5:V5"/>
    <mergeCell ref="B6:G6"/>
    <mergeCell ref="H6:K6"/>
    <mergeCell ref="H8:K8"/>
    <mergeCell ref="M8:P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85" r:id="rId1"/>
  <headerFooter scaleWithDoc="0" alignWithMargins="0">
    <evenHeader>&amp;L264</evenHeader>
  </headerFooter>
  <colBreaks count="1" manualBreakCount="1">
    <brk id="1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view="pageBreakPreview" zoomScaleSheetLayoutView="100" zoomScalePageLayoutView="0" workbookViewId="0" topLeftCell="A35">
      <selection activeCell="M15" sqref="M15"/>
    </sheetView>
  </sheetViews>
  <sheetFormatPr defaultColWidth="9.140625" defaultRowHeight="12"/>
  <cols>
    <col min="1" max="1" width="9.00390625" style="13" customWidth="1"/>
    <col min="2" max="3" width="9.140625" style="13" customWidth="1"/>
    <col min="4" max="4" width="8.140625" style="13" customWidth="1"/>
    <col min="5" max="5" width="8.7109375" style="13" customWidth="1"/>
    <col min="6" max="6" width="9.140625" style="13" customWidth="1"/>
    <col min="7" max="7" width="9.00390625" style="13" customWidth="1"/>
    <col min="8" max="8" width="8.140625" style="13" customWidth="1"/>
    <col min="9" max="9" width="7.140625" style="13" customWidth="1"/>
    <col min="10" max="10" width="7.421875" style="13" customWidth="1"/>
    <col min="11" max="11" width="7.8515625" style="13" customWidth="1"/>
    <col min="12" max="12" width="7.7109375" style="13" customWidth="1"/>
    <col min="13" max="13" width="6.7109375" style="13" customWidth="1"/>
    <col min="14" max="16384" width="9.140625" style="13" customWidth="1"/>
  </cols>
  <sheetData>
    <row r="1" spans="12:13" s="18" customFormat="1" ht="24.75" customHeight="1">
      <c r="L1" s="19"/>
      <c r="M1" s="19"/>
    </row>
    <row r="2" spans="1:13" ht="24.75" customHeight="1">
      <c r="A2" s="153" t="s">
        <v>167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s="3" customFormat="1" ht="24.75" customHeight="1">
      <c r="A3" s="153" t="s">
        <v>168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s="4" customFormat="1" ht="1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" customFormat="1" ht="19.5" customHeight="1">
      <c r="A5" s="24" t="s">
        <v>436</v>
      </c>
      <c r="B5" s="102" t="s">
        <v>437</v>
      </c>
      <c r="C5" s="102"/>
      <c r="D5" s="156" t="s">
        <v>438</v>
      </c>
      <c r="E5" s="157"/>
      <c r="F5" s="157"/>
      <c r="G5" s="152"/>
      <c r="H5" s="156" t="s">
        <v>439</v>
      </c>
      <c r="I5" s="157"/>
      <c r="J5" s="157"/>
      <c r="K5" s="152"/>
      <c r="L5" s="46" t="s">
        <v>440</v>
      </c>
      <c r="M5" s="102"/>
    </row>
    <row r="6" spans="1:13" s="1" customFormat="1" ht="19.5" customHeight="1">
      <c r="A6" s="25"/>
      <c r="B6" s="104"/>
      <c r="C6" s="104"/>
      <c r="D6" s="175" t="s">
        <v>169</v>
      </c>
      <c r="E6" s="150"/>
      <c r="F6" s="150"/>
      <c r="G6" s="151"/>
      <c r="H6" s="175" t="s">
        <v>170</v>
      </c>
      <c r="I6" s="150"/>
      <c r="J6" s="150"/>
      <c r="K6" s="151"/>
      <c r="L6" s="108"/>
      <c r="M6" s="104"/>
    </row>
    <row r="7" spans="1:13" s="1" customFormat="1" ht="19.5" customHeight="1">
      <c r="A7" s="25"/>
      <c r="B7" s="104"/>
      <c r="C7" s="104"/>
      <c r="D7" s="26"/>
      <c r="E7" s="47" t="s">
        <v>441</v>
      </c>
      <c r="F7" s="107" t="s">
        <v>442</v>
      </c>
      <c r="G7" s="25" t="s">
        <v>443</v>
      </c>
      <c r="H7" s="26"/>
      <c r="I7" s="47" t="s">
        <v>441</v>
      </c>
      <c r="J7" s="107" t="s">
        <v>442</v>
      </c>
      <c r="K7" s="25" t="s">
        <v>443</v>
      </c>
      <c r="L7" s="108"/>
      <c r="M7" s="104"/>
    </row>
    <row r="8" spans="1:13" s="1" customFormat="1" ht="19.5" customHeight="1">
      <c r="A8" s="25"/>
      <c r="B8" s="104"/>
      <c r="C8" s="104"/>
      <c r="D8" s="107"/>
      <c r="E8" s="25"/>
      <c r="F8" s="25" t="s">
        <v>444</v>
      </c>
      <c r="G8" s="25"/>
      <c r="H8" s="26"/>
      <c r="I8" s="25"/>
      <c r="J8" s="25" t="s">
        <v>444</v>
      </c>
      <c r="K8" s="25"/>
      <c r="L8" s="105" t="s">
        <v>207</v>
      </c>
      <c r="M8" s="104"/>
    </row>
    <row r="9" spans="1:13" s="1" customFormat="1" ht="19.5" customHeight="1">
      <c r="A9" s="38" t="s">
        <v>445</v>
      </c>
      <c r="B9" s="103"/>
      <c r="C9" s="103"/>
      <c r="D9" s="109"/>
      <c r="E9" s="29" t="s">
        <v>206</v>
      </c>
      <c r="F9" s="28" t="s">
        <v>205</v>
      </c>
      <c r="G9" s="28" t="s">
        <v>204</v>
      </c>
      <c r="H9" s="29"/>
      <c r="I9" s="29"/>
      <c r="J9" s="28"/>
      <c r="K9" s="28"/>
      <c r="L9" s="110" t="s">
        <v>189</v>
      </c>
      <c r="M9" s="103"/>
    </row>
    <row r="10" spans="1:13" s="1" customFormat="1" ht="39" customHeight="1">
      <c r="A10" s="36">
        <v>2012</v>
      </c>
      <c r="B10" s="167" t="s">
        <v>203</v>
      </c>
      <c r="C10" s="168"/>
      <c r="D10" s="120">
        <v>8200</v>
      </c>
      <c r="E10" s="120">
        <v>0</v>
      </c>
      <c r="F10" s="120">
        <v>0</v>
      </c>
      <c r="G10" s="120">
        <v>8200</v>
      </c>
      <c r="H10" s="120">
        <v>6354</v>
      </c>
      <c r="I10" s="120">
        <v>0</v>
      </c>
      <c r="J10" s="120">
        <v>0</v>
      </c>
      <c r="K10" s="120">
        <v>6354</v>
      </c>
      <c r="L10" s="173" t="s">
        <v>139</v>
      </c>
      <c r="M10" s="173"/>
    </row>
    <row r="11" spans="1:13" s="1" customFormat="1" ht="37.5" customHeight="1">
      <c r="A11" s="25">
        <v>2013</v>
      </c>
      <c r="B11" s="167" t="s">
        <v>203</v>
      </c>
      <c r="C11" s="168"/>
      <c r="D11" s="121">
        <v>9200</v>
      </c>
      <c r="E11" s="120">
        <v>0</v>
      </c>
      <c r="F11" s="120">
        <v>0</v>
      </c>
      <c r="G11" s="121">
        <v>9200</v>
      </c>
      <c r="H11" s="121">
        <v>6767</v>
      </c>
      <c r="I11" s="120">
        <v>0</v>
      </c>
      <c r="J11" s="120">
        <v>0</v>
      </c>
      <c r="K11" s="121">
        <v>6767</v>
      </c>
      <c r="L11" s="165" t="s">
        <v>203</v>
      </c>
      <c r="M11" s="165"/>
    </row>
    <row r="12" spans="1:13" s="7" customFormat="1" ht="30" customHeight="1">
      <c r="A12" s="25">
        <v>2014</v>
      </c>
      <c r="B12" s="167" t="s">
        <v>203</v>
      </c>
      <c r="C12" s="168"/>
      <c r="D12" s="121">
        <v>9200</v>
      </c>
      <c r="E12" s="121">
        <f>SUM(E17:E22)</f>
        <v>0</v>
      </c>
      <c r="F12" s="121">
        <f>SUM(F17:F22)</f>
        <v>0</v>
      </c>
      <c r="G12" s="121">
        <v>9200</v>
      </c>
      <c r="H12" s="121">
        <v>6933</v>
      </c>
      <c r="I12" s="121">
        <f>SUM(I17:I22)</f>
        <v>0</v>
      </c>
      <c r="J12" s="121">
        <f>SUM(J17:J22)</f>
        <v>0</v>
      </c>
      <c r="K12" s="121">
        <v>6933</v>
      </c>
      <c r="L12" s="165" t="s">
        <v>203</v>
      </c>
      <c r="M12" s="165"/>
    </row>
    <row r="13" spans="1:13" s="1" customFormat="1" ht="9.75" customHeight="1" hidden="1">
      <c r="A13" s="25"/>
      <c r="B13" s="167" t="s">
        <v>203</v>
      </c>
      <c r="C13" s="168"/>
      <c r="D13" s="123"/>
      <c r="E13" s="121">
        <f>SUM(E18:E23)</f>
        <v>0</v>
      </c>
      <c r="F13" s="121">
        <f>SUM(F18:F23)</f>
        <v>0</v>
      </c>
      <c r="G13" s="123"/>
      <c r="H13" s="123"/>
      <c r="I13" s="123"/>
      <c r="J13" s="123"/>
      <c r="K13" s="123"/>
      <c r="L13" s="165" t="s">
        <v>203</v>
      </c>
      <c r="M13" s="165"/>
    </row>
    <row r="14" spans="1:13" s="1" customFormat="1" ht="30.75" customHeight="1">
      <c r="A14" s="25">
        <v>2015</v>
      </c>
      <c r="B14" s="167"/>
      <c r="C14" s="172"/>
      <c r="D14" s="123">
        <v>9200</v>
      </c>
      <c r="E14" s="121">
        <v>0</v>
      </c>
      <c r="F14" s="121">
        <v>0</v>
      </c>
      <c r="G14" s="123">
        <v>9200</v>
      </c>
      <c r="H14" s="123">
        <v>6677</v>
      </c>
      <c r="I14" s="123">
        <v>0</v>
      </c>
      <c r="J14" s="123">
        <v>0</v>
      </c>
      <c r="K14" s="123">
        <v>6677</v>
      </c>
      <c r="L14" s="165"/>
      <c r="M14" s="171"/>
    </row>
    <row r="15" spans="1:13" s="1" customFormat="1" ht="30.75" customHeight="1">
      <c r="A15" s="25">
        <v>2016</v>
      </c>
      <c r="B15" s="119"/>
      <c r="C15" s="124"/>
      <c r="D15" s="123">
        <v>9200</v>
      </c>
      <c r="E15" s="121">
        <v>0</v>
      </c>
      <c r="F15" s="121">
        <v>0</v>
      </c>
      <c r="G15" s="123">
        <v>9200</v>
      </c>
      <c r="H15" s="123">
        <v>0</v>
      </c>
      <c r="I15" s="123">
        <v>0</v>
      </c>
      <c r="J15" s="123">
        <v>0</v>
      </c>
      <c r="K15" s="123">
        <v>6575</v>
      </c>
      <c r="L15" s="122"/>
      <c r="M15" s="125"/>
    </row>
    <row r="16" spans="1:13" s="1" customFormat="1" ht="42" customHeight="1">
      <c r="A16" s="54">
        <v>2017</v>
      </c>
      <c r="B16" s="169"/>
      <c r="C16" s="170"/>
      <c r="D16" s="126">
        <f aca="true" t="shared" si="0" ref="D16:K16">SUM(D17:D22)</f>
        <v>9200</v>
      </c>
      <c r="E16" s="126">
        <f t="shared" si="0"/>
        <v>0</v>
      </c>
      <c r="F16" s="126">
        <f t="shared" si="0"/>
        <v>0</v>
      </c>
      <c r="G16" s="126">
        <f t="shared" si="0"/>
        <v>9200</v>
      </c>
      <c r="H16" s="126">
        <f t="shared" si="0"/>
        <v>6712</v>
      </c>
      <c r="I16" s="126">
        <f t="shared" si="0"/>
        <v>0</v>
      </c>
      <c r="J16" s="126">
        <f t="shared" si="0"/>
        <v>0</v>
      </c>
      <c r="K16" s="126">
        <f t="shared" si="0"/>
        <v>6712</v>
      </c>
      <c r="L16" s="165"/>
      <c r="M16" s="165"/>
    </row>
    <row r="17" spans="1:13" s="1" customFormat="1" ht="42.75" customHeight="1">
      <c r="A17" s="127" t="s">
        <v>446</v>
      </c>
      <c r="B17" s="163" t="s">
        <v>447</v>
      </c>
      <c r="C17" s="164"/>
      <c r="D17" s="120">
        <f aca="true" t="shared" si="1" ref="D17:D22">SUM(E17:G17)</f>
        <v>2600</v>
      </c>
      <c r="E17" s="120">
        <v>0</v>
      </c>
      <c r="F17" s="120">
        <v>0</v>
      </c>
      <c r="G17" s="120">
        <v>2600</v>
      </c>
      <c r="H17" s="120">
        <f aca="true" t="shared" si="2" ref="H17:H22">SUM(I17:K17)</f>
        <v>2011</v>
      </c>
      <c r="I17" s="120">
        <v>0</v>
      </c>
      <c r="J17" s="120">
        <v>0</v>
      </c>
      <c r="K17" s="120">
        <v>2011</v>
      </c>
      <c r="L17" s="165"/>
      <c r="M17" s="165"/>
    </row>
    <row r="18" spans="1:13" s="1" customFormat="1" ht="42.75" customHeight="1">
      <c r="A18" s="127" t="s">
        <v>448</v>
      </c>
      <c r="B18" s="163" t="s">
        <v>449</v>
      </c>
      <c r="C18" s="164"/>
      <c r="D18" s="120">
        <f t="shared" si="1"/>
        <v>2000</v>
      </c>
      <c r="E18" s="120">
        <v>0</v>
      </c>
      <c r="F18" s="120">
        <v>0</v>
      </c>
      <c r="G18" s="120">
        <v>2000</v>
      </c>
      <c r="H18" s="120">
        <f t="shared" si="2"/>
        <v>1474</v>
      </c>
      <c r="I18" s="120">
        <v>0</v>
      </c>
      <c r="J18" s="120">
        <v>0</v>
      </c>
      <c r="K18" s="120">
        <v>1474</v>
      </c>
      <c r="L18" s="165"/>
      <c r="M18" s="165"/>
    </row>
    <row r="19" spans="1:13" s="1" customFormat="1" ht="42.75" customHeight="1">
      <c r="A19" s="127" t="s">
        <v>450</v>
      </c>
      <c r="B19" s="163" t="s">
        <v>451</v>
      </c>
      <c r="C19" s="164"/>
      <c r="D19" s="120">
        <f t="shared" si="1"/>
        <v>1700</v>
      </c>
      <c r="E19" s="120">
        <v>0</v>
      </c>
      <c r="F19" s="120">
        <v>0</v>
      </c>
      <c r="G19" s="120">
        <v>1700</v>
      </c>
      <c r="H19" s="120">
        <f t="shared" si="2"/>
        <v>1391</v>
      </c>
      <c r="I19" s="120">
        <v>0</v>
      </c>
      <c r="J19" s="120">
        <v>0</v>
      </c>
      <c r="K19" s="120">
        <v>1391</v>
      </c>
      <c r="L19" s="165"/>
      <c r="M19" s="165"/>
    </row>
    <row r="20" spans="1:13" s="1" customFormat="1" ht="42.75" customHeight="1">
      <c r="A20" s="127" t="s">
        <v>450</v>
      </c>
      <c r="B20" s="163" t="s">
        <v>452</v>
      </c>
      <c r="C20" s="164"/>
      <c r="D20" s="120">
        <f t="shared" si="1"/>
        <v>1200</v>
      </c>
      <c r="E20" s="120">
        <v>0</v>
      </c>
      <c r="F20" s="120">
        <v>0</v>
      </c>
      <c r="G20" s="120">
        <v>1200</v>
      </c>
      <c r="H20" s="120">
        <f t="shared" si="2"/>
        <v>948</v>
      </c>
      <c r="I20" s="120">
        <v>0</v>
      </c>
      <c r="J20" s="120">
        <v>0</v>
      </c>
      <c r="K20" s="120">
        <v>948</v>
      </c>
      <c r="L20" s="165"/>
      <c r="M20" s="165"/>
    </row>
    <row r="21" spans="1:13" s="1" customFormat="1" ht="42.75" customHeight="1">
      <c r="A21" s="127" t="s">
        <v>453</v>
      </c>
      <c r="B21" s="163" t="s">
        <v>454</v>
      </c>
      <c r="C21" s="164"/>
      <c r="D21" s="120">
        <f t="shared" si="1"/>
        <v>1000</v>
      </c>
      <c r="E21" s="120">
        <v>0</v>
      </c>
      <c r="F21" s="120">
        <v>0</v>
      </c>
      <c r="G21" s="120">
        <v>1000</v>
      </c>
      <c r="H21" s="120">
        <f t="shared" si="2"/>
        <v>411</v>
      </c>
      <c r="I21" s="120">
        <v>0</v>
      </c>
      <c r="J21" s="120">
        <v>0</v>
      </c>
      <c r="K21" s="120">
        <v>411</v>
      </c>
      <c r="L21" s="165"/>
      <c r="M21" s="165"/>
    </row>
    <row r="22" spans="1:13" s="1" customFormat="1" ht="42.75" customHeight="1">
      <c r="A22" s="128" t="s">
        <v>455</v>
      </c>
      <c r="B22" s="158" t="s">
        <v>456</v>
      </c>
      <c r="C22" s="159"/>
      <c r="D22" s="129">
        <f t="shared" si="1"/>
        <v>700</v>
      </c>
      <c r="E22" s="129">
        <v>0</v>
      </c>
      <c r="F22" s="129">
        <v>0</v>
      </c>
      <c r="G22" s="129">
        <v>700</v>
      </c>
      <c r="H22" s="129">
        <f t="shared" si="2"/>
        <v>477</v>
      </c>
      <c r="I22" s="129">
        <v>0</v>
      </c>
      <c r="J22" s="129">
        <v>0</v>
      </c>
      <c r="K22" s="129">
        <v>477</v>
      </c>
      <c r="L22" s="160"/>
      <c r="M22" s="160"/>
    </row>
    <row r="23" spans="1:13" s="1" customFormat="1" ht="15" customHeight="1">
      <c r="A23" s="35" t="s">
        <v>180</v>
      </c>
      <c r="B23" s="17"/>
      <c r="C23" s="17"/>
      <c r="D23" s="23"/>
      <c r="E23" s="23"/>
      <c r="F23" s="23"/>
      <c r="G23" s="23"/>
      <c r="H23" s="23"/>
      <c r="I23" s="23"/>
      <c r="J23" s="23"/>
      <c r="K23" s="23"/>
      <c r="L23" s="14"/>
      <c r="M23" s="14"/>
    </row>
    <row r="24" spans="1:12" s="18" customFormat="1" ht="24.75" customHeight="1">
      <c r="A24" s="20"/>
      <c r="L24" s="19"/>
    </row>
    <row r="25" spans="1:13" ht="24.75" customHeight="1">
      <c r="A25" s="153" t="s">
        <v>202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</row>
    <row r="26" spans="1:13" s="3" customFormat="1" ht="24.75" customHeight="1">
      <c r="A26" s="153" t="s">
        <v>201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</row>
    <row r="27" spans="1:13" s="1" customFormat="1" ht="15" customHeight="1" thickBot="1">
      <c r="A27" s="116"/>
      <c r="B27" s="117"/>
      <c r="C27" s="117"/>
      <c r="D27" s="118"/>
      <c r="E27" s="118"/>
      <c r="F27" s="118"/>
      <c r="G27" s="118"/>
      <c r="H27" s="118"/>
      <c r="I27" s="118"/>
      <c r="J27" s="118"/>
      <c r="K27" s="118"/>
      <c r="L27" s="117"/>
      <c r="M27" s="117"/>
    </row>
    <row r="28" spans="1:13" s="1" customFormat="1" ht="19.5" customHeight="1">
      <c r="A28" s="24" t="s">
        <v>469</v>
      </c>
      <c r="B28" s="156" t="s">
        <v>470</v>
      </c>
      <c r="C28" s="157"/>
      <c r="D28" s="157"/>
      <c r="E28" s="152"/>
      <c r="F28" s="130" t="s">
        <v>471</v>
      </c>
      <c r="G28" s="24" t="s">
        <v>472</v>
      </c>
      <c r="H28" s="130" t="s">
        <v>473</v>
      </c>
      <c r="I28" s="156" t="s">
        <v>474</v>
      </c>
      <c r="J28" s="152"/>
      <c r="K28" s="156" t="s">
        <v>475</v>
      </c>
      <c r="L28" s="157"/>
      <c r="M28" s="157"/>
    </row>
    <row r="29" spans="1:13" s="1" customFormat="1" ht="19.5" customHeight="1">
      <c r="A29" s="25"/>
      <c r="B29" s="103" t="s">
        <v>200</v>
      </c>
      <c r="C29" s="103"/>
      <c r="D29" s="103"/>
      <c r="E29" s="103"/>
      <c r="F29" s="26" t="s">
        <v>476</v>
      </c>
      <c r="G29" s="25" t="s">
        <v>457</v>
      </c>
      <c r="H29" s="25" t="s">
        <v>458</v>
      </c>
      <c r="I29" s="154" t="s">
        <v>459</v>
      </c>
      <c r="J29" s="155"/>
      <c r="K29" s="103" t="s">
        <v>199</v>
      </c>
      <c r="L29" s="103"/>
      <c r="M29" s="103"/>
    </row>
    <row r="30" spans="1:13" s="1" customFormat="1" ht="19.5" customHeight="1">
      <c r="A30" s="25"/>
      <c r="B30" s="25" t="s">
        <v>460</v>
      </c>
      <c r="C30" s="25" t="s">
        <v>461</v>
      </c>
      <c r="D30" s="25" t="s">
        <v>462</v>
      </c>
      <c r="E30" s="26" t="s">
        <v>463</v>
      </c>
      <c r="F30" s="26" t="s">
        <v>198</v>
      </c>
      <c r="G30" s="25" t="s">
        <v>195</v>
      </c>
      <c r="H30" s="25"/>
      <c r="I30" s="108"/>
      <c r="J30" s="105"/>
      <c r="K30" s="47" t="s">
        <v>464</v>
      </c>
      <c r="L30" s="27" t="s">
        <v>465</v>
      </c>
      <c r="M30" s="47" t="s">
        <v>466</v>
      </c>
    </row>
    <row r="31" spans="1:13" s="1" customFormat="1" ht="19.5" customHeight="1">
      <c r="A31" s="25"/>
      <c r="B31" s="25"/>
      <c r="C31" s="25"/>
      <c r="D31" s="25"/>
      <c r="E31" s="25"/>
      <c r="F31" s="26" t="s">
        <v>197</v>
      </c>
      <c r="G31" s="37" t="s">
        <v>196</v>
      </c>
      <c r="H31" s="25" t="s">
        <v>195</v>
      </c>
      <c r="I31" s="108"/>
      <c r="J31" s="105"/>
      <c r="K31" s="47" t="s">
        <v>194</v>
      </c>
      <c r="L31" s="26" t="s">
        <v>193</v>
      </c>
      <c r="M31" s="47" t="s">
        <v>192</v>
      </c>
    </row>
    <row r="32" spans="1:13" s="1" customFormat="1" ht="19.5" customHeight="1">
      <c r="A32" s="38" t="s">
        <v>467</v>
      </c>
      <c r="B32" s="28"/>
      <c r="C32" s="28"/>
      <c r="D32" s="28"/>
      <c r="E32" s="28"/>
      <c r="F32" s="29" t="s">
        <v>191</v>
      </c>
      <c r="G32" s="39" t="s">
        <v>190</v>
      </c>
      <c r="H32" s="38" t="s">
        <v>189</v>
      </c>
      <c r="I32" s="40"/>
      <c r="J32" s="110"/>
      <c r="K32" s="106" t="s">
        <v>188</v>
      </c>
      <c r="L32" s="39" t="s">
        <v>188</v>
      </c>
      <c r="M32" s="106" t="s">
        <v>187</v>
      </c>
    </row>
    <row r="33" spans="1:13" s="1" customFormat="1" ht="42" customHeight="1">
      <c r="A33" s="36">
        <v>2012</v>
      </c>
      <c r="B33" s="120">
        <v>0</v>
      </c>
      <c r="C33" s="120">
        <v>0</v>
      </c>
      <c r="D33" s="120">
        <v>0</v>
      </c>
      <c r="E33" s="120">
        <v>0</v>
      </c>
      <c r="F33" s="112">
        <v>0</v>
      </c>
      <c r="G33" s="120">
        <v>42126</v>
      </c>
      <c r="H33" s="112">
        <v>0</v>
      </c>
      <c r="I33" s="161" t="s">
        <v>186</v>
      </c>
      <c r="J33" s="161"/>
      <c r="K33" s="115" t="s">
        <v>186</v>
      </c>
      <c r="L33" s="115" t="s">
        <v>186</v>
      </c>
      <c r="M33" s="115" t="s">
        <v>186</v>
      </c>
    </row>
    <row r="34" spans="1:13" s="1" customFormat="1" ht="42" customHeight="1">
      <c r="A34" s="25">
        <v>2013</v>
      </c>
      <c r="B34" s="112">
        <v>0</v>
      </c>
      <c r="C34" s="112">
        <v>0</v>
      </c>
      <c r="D34" s="113">
        <v>0</v>
      </c>
      <c r="E34" s="112">
        <v>0</v>
      </c>
      <c r="F34" s="112">
        <v>0</v>
      </c>
      <c r="G34" s="131">
        <f>SUM(G36:G45)</f>
        <v>199309</v>
      </c>
      <c r="H34" s="112">
        <v>0</v>
      </c>
      <c r="I34" s="161" t="s">
        <v>186</v>
      </c>
      <c r="J34" s="161"/>
      <c r="K34" s="115" t="s">
        <v>186</v>
      </c>
      <c r="L34" s="115" t="s">
        <v>186</v>
      </c>
      <c r="M34" s="115" t="s">
        <v>186</v>
      </c>
    </row>
    <row r="35" spans="1:13" s="7" customFormat="1" ht="42" customHeight="1">
      <c r="A35" s="25">
        <v>2014</v>
      </c>
      <c r="B35" s="112">
        <v>0</v>
      </c>
      <c r="C35" s="112">
        <v>0</v>
      </c>
      <c r="D35" s="113">
        <v>0</v>
      </c>
      <c r="E35" s="112">
        <v>0</v>
      </c>
      <c r="F35" s="112">
        <v>0</v>
      </c>
      <c r="G35" s="131">
        <v>45451</v>
      </c>
      <c r="H35" s="112">
        <v>0</v>
      </c>
      <c r="I35" s="161" t="s">
        <v>186</v>
      </c>
      <c r="J35" s="161"/>
      <c r="K35" s="115" t="s">
        <v>186</v>
      </c>
      <c r="L35" s="115" t="s">
        <v>186</v>
      </c>
      <c r="M35" s="115" t="s">
        <v>186</v>
      </c>
    </row>
    <row r="36" spans="1:13" s="1" customFormat="1" ht="9.75" customHeight="1" hidden="1">
      <c r="A36" s="25"/>
      <c r="B36" s="112">
        <v>0</v>
      </c>
      <c r="C36" s="112">
        <v>0</v>
      </c>
      <c r="D36" s="113">
        <v>0</v>
      </c>
      <c r="E36" s="112">
        <v>0</v>
      </c>
      <c r="F36" s="112">
        <v>0</v>
      </c>
      <c r="G36" s="131">
        <f>SUM(G41:G46)</f>
        <v>30873</v>
      </c>
      <c r="H36" s="112">
        <v>0</v>
      </c>
      <c r="I36" s="161" t="s">
        <v>186</v>
      </c>
      <c r="J36" s="161"/>
      <c r="K36" s="115" t="s">
        <v>186</v>
      </c>
      <c r="L36" s="115" t="s">
        <v>186</v>
      </c>
      <c r="M36" s="115" t="s">
        <v>186</v>
      </c>
    </row>
    <row r="37" spans="1:13" s="1" customFormat="1" ht="42" customHeight="1">
      <c r="A37" s="25">
        <v>2015</v>
      </c>
      <c r="B37" s="112">
        <v>0</v>
      </c>
      <c r="C37" s="112">
        <v>0</v>
      </c>
      <c r="D37" s="113">
        <v>0</v>
      </c>
      <c r="E37" s="112">
        <v>0</v>
      </c>
      <c r="F37" s="112">
        <v>0</v>
      </c>
      <c r="G37" s="131">
        <v>41369</v>
      </c>
      <c r="H37" s="112">
        <v>0</v>
      </c>
      <c r="I37" s="161" t="s">
        <v>186</v>
      </c>
      <c r="J37" s="161"/>
      <c r="K37" s="115" t="s">
        <v>186</v>
      </c>
      <c r="L37" s="115" t="s">
        <v>186</v>
      </c>
      <c r="M37" s="115" t="s">
        <v>186</v>
      </c>
    </row>
    <row r="38" spans="1:13" s="1" customFormat="1" ht="42" customHeight="1">
      <c r="A38" s="25">
        <v>2016</v>
      </c>
      <c r="B38" s="112">
        <v>0</v>
      </c>
      <c r="C38" s="112">
        <v>0</v>
      </c>
      <c r="D38" s="113">
        <v>0</v>
      </c>
      <c r="E38" s="112">
        <v>0</v>
      </c>
      <c r="F38" s="112">
        <v>0</v>
      </c>
      <c r="G38" s="131">
        <v>41369</v>
      </c>
      <c r="H38" s="112">
        <v>0</v>
      </c>
      <c r="I38" s="161" t="s">
        <v>186</v>
      </c>
      <c r="J38" s="161"/>
      <c r="K38" s="115" t="s">
        <v>186</v>
      </c>
      <c r="L38" s="115" t="s">
        <v>186</v>
      </c>
      <c r="M38" s="115" t="s">
        <v>186</v>
      </c>
    </row>
    <row r="39" spans="1:14" s="1" customFormat="1" ht="42" customHeight="1">
      <c r="A39" s="54">
        <v>2017</v>
      </c>
      <c r="B39" s="132">
        <f>SUM(B40:B45)</f>
        <v>0</v>
      </c>
      <c r="C39" s="132">
        <f>SUM(C40:C45)</f>
        <v>0</v>
      </c>
      <c r="D39" s="132">
        <f>SUM(D40:D45)</f>
        <v>0</v>
      </c>
      <c r="E39" s="132">
        <f>SUM(E40:E45)</f>
        <v>0</v>
      </c>
      <c r="F39" s="132">
        <v>0</v>
      </c>
      <c r="G39" s="133">
        <f>SUM(G40:G45)</f>
        <v>42849</v>
      </c>
      <c r="H39" s="132"/>
      <c r="I39" s="174" t="s">
        <v>550</v>
      </c>
      <c r="J39" s="174"/>
      <c r="K39" s="114"/>
      <c r="L39" s="114"/>
      <c r="M39" s="114"/>
      <c r="N39" s="134"/>
    </row>
    <row r="40" spans="1:13" s="1" customFormat="1" ht="42" customHeight="1">
      <c r="A40" s="127" t="s">
        <v>185</v>
      </c>
      <c r="B40" s="112">
        <v>0</v>
      </c>
      <c r="C40" s="112">
        <v>0</v>
      </c>
      <c r="D40" s="112">
        <v>0</v>
      </c>
      <c r="E40" s="112">
        <v>0</v>
      </c>
      <c r="F40" s="48" t="s">
        <v>543</v>
      </c>
      <c r="G40" s="123">
        <v>11976</v>
      </c>
      <c r="H40" s="135" t="s">
        <v>534</v>
      </c>
      <c r="I40" s="161" t="s">
        <v>549</v>
      </c>
      <c r="J40" s="161"/>
      <c r="K40" s="115" t="s">
        <v>375</v>
      </c>
      <c r="L40" s="115" t="s">
        <v>541</v>
      </c>
      <c r="M40" s="115" t="s">
        <v>542</v>
      </c>
    </row>
    <row r="41" spans="1:13" s="1" customFormat="1" ht="42" customHeight="1">
      <c r="A41" s="127" t="s">
        <v>184</v>
      </c>
      <c r="B41" s="112">
        <v>0</v>
      </c>
      <c r="C41" s="112">
        <v>0</v>
      </c>
      <c r="D41" s="112">
        <v>0</v>
      </c>
      <c r="E41" s="112">
        <v>0</v>
      </c>
      <c r="F41" s="48" t="s">
        <v>544</v>
      </c>
      <c r="G41" s="123">
        <v>9543</v>
      </c>
      <c r="H41" s="135" t="s">
        <v>535</v>
      </c>
      <c r="I41" s="161" t="s">
        <v>536</v>
      </c>
      <c r="J41" s="161"/>
      <c r="K41" s="115" t="s">
        <v>537</v>
      </c>
      <c r="L41" s="115" t="s">
        <v>533</v>
      </c>
      <c r="M41" s="115" t="s">
        <v>532</v>
      </c>
    </row>
    <row r="42" spans="1:13" s="1" customFormat="1" ht="42" customHeight="1">
      <c r="A42" s="127" t="s">
        <v>183</v>
      </c>
      <c r="B42" s="112">
        <v>0</v>
      </c>
      <c r="C42" s="112">
        <v>0</v>
      </c>
      <c r="D42" s="112">
        <v>0</v>
      </c>
      <c r="E42" s="112">
        <v>0</v>
      </c>
      <c r="F42" s="48" t="s">
        <v>545</v>
      </c>
      <c r="G42" s="123">
        <v>8118</v>
      </c>
      <c r="H42" s="135" t="s">
        <v>535</v>
      </c>
      <c r="I42" s="161" t="s">
        <v>536</v>
      </c>
      <c r="J42" s="161"/>
      <c r="K42" s="115" t="s">
        <v>538</v>
      </c>
      <c r="L42" s="115" t="s">
        <v>533</v>
      </c>
      <c r="M42" s="115" t="s">
        <v>532</v>
      </c>
    </row>
    <row r="43" spans="1:13" s="1" customFormat="1" ht="42" customHeight="1">
      <c r="A43" s="136" t="s">
        <v>250</v>
      </c>
      <c r="B43" s="112">
        <v>0</v>
      </c>
      <c r="C43" s="112">
        <v>0</v>
      </c>
      <c r="D43" s="112">
        <v>0</v>
      </c>
      <c r="E43" s="112">
        <v>0</v>
      </c>
      <c r="F43" s="48" t="s">
        <v>546</v>
      </c>
      <c r="G43" s="123">
        <v>6567</v>
      </c>
      <c r="H43" s="135" t="s">
        <v>535</v>
      </c>
      <c r="I43" s="161" t="s">
        <v>536</v>
      </c>
      <c r="J43" s="161"/>
      <c r="K43" s="115" t="s">
        <v>539</v>
      </c>
      <c r="L43" s="115" t="s">
        <v>533</v>
      </c>
      <c r="M43" s="115" t="s">
        <v>532</v>
      </c>
    </row>
    <row r="44" spans="1:13" s="1" customFormat="1" ht="42" customHeight="1">
      <c r="A44" s="127" t="s">
        <v>182</v>
      </c>
      <c r="B44" s="112">
        <v>0</v>
      </c>
      <c r="C44" s="112">
        <v>0</v>
      </c>
      <c r="D44" s="112">
        <v>0</v>
      </c>
      <c r="E44" s="112">
        <v>0</v>
      </c>
      <c r="F44" s="48" t="s">
        <v>547</v>
      </c>
      <c r="G44" s="120">
        <v>2151</v>
      </c>
      <c r="H44" s="135" t="s">
        <v>535</v>
      </c>
      <c r="I44" s="161" t="s">
        <v>536</v>
      </c>
      <c r="J44" s="161"/>
      <c r="K44" s="115" t="s">
        <v>539</v>
      </c>
      <c r="L44" s="115" t="s">
        <v>533</v>
      </c>
      <c r="M44" s="115" t="s">
        <v>532</v>
      </c>
    </row>
    <row r="45" spans="1:13" s="1" customFormat="1" ht="42" customHeight="1">
      <c r="A45" s="128" t="s">
        <v>181</v>
      </c>
      <c r="B45" s="137">
        <v>0</v>
      </c>
      <c r="C45" s="138">
        <v>0</v>
      </c>
      <c r="D45" s="138">
        <v>0</v>
      </c>
      <c r="E45" s="138">
        <v>0</v>
      </c>
      <c r="F45" s="138" t="s">
        <v>548</v>
      </c>
      <c r="G45" s="129">
        <v>4494</v>
      </c>
      <c r="H45" s="139" t="s">
        <v>535</v>
      </c>
      <c r="I45" s="162" t="s">
        <v>536</v>
      </c>
      <c r="J45" s="162"/>
      <c r="K45" s="140" t="s">
        <v>540</v>
      </c>
      <c r="L45" s="140" t="s">
        <v>533</v>
      </c>
      <c r="M45" s="140" t="s">
        <v>532</v>
      </c>
    </row>
    <row r="46" spans="1:13" s="1" customFormat="1" ht="9.75" customHeight="1" hidden="1">
      <c r="A46" s="2"/>
      <c r="B46" s="9"/>
      <c r="C46" s="9"/>
      <c r="D46" s="9"/>
      <c r="E46" s="9"/>
      <c r="F46" s="5"/>
      <c r="G46" s="6"/>
      <c r="H46" s="10"/>
      <c r="I46" s="166"/>
      <c r="J46" s="166"/>
      <c r="K46" s="16"/>
      <c r="L46" s="16"/>
      <c r="M46" s="16"/>
    </row>
    <row r="47" spans="1:13" s="15" customFormat="1" ht="15" customHeight="1">
      <c r="A47" s="35" t="s">
        <v>180</v>
      </c>
      <c r="J47" s="21"/>
      <c r="L47" s="21"/>
      <c r="M47" s="22"/>
    </row>
  </sheetData>
  <sheetProtection/>
  <mergeCells count="50">
    <mergeCell ref="B10:C10"/>
    <mergeCell ref="L10:M10"/>
    <mergeCell ref="I39:J39"/>
    <mergeCell ref="A2:M2"/>
    <mergeCell ref="A3:M3"/>
    <mergeCell ref="D5:G5"/>
    <mergeCell ref="H5:K5"/>
    <mergeCell ref="D6:G6"/>
    <mergeCell ref="H6:K6"/>
    <mergeCell ref="B11:C11"/>
    <mergeCell ref="L11:M11"/>
    <mergeCell ref="B12:C12"/>
    <mergeCell ref="L12:M12"/>
    <mergeCell ref="B13:C13"/>
    <mergeCell ref="L13:M13"/>
    <mergeCell ref="B16:C16"/>
    <mergeCell ref="L16:M16"/>
    <mergeCell ref="L14:M14"/>
    <mergeCell ref="B14:C14"/>
    <mergeCell ref="B17:C17"/>
    <mergeCell ref="L17:M17"/>
    <mergeCell ref="B18:C18"/>
    <mergeCell ref="L18:M18"/>
    <mergeCell ref="B19:C19"/>
    <mergeCell ref="L19:M19"/>
    <mergeCell ref="B20:C20"/>
    <mergeCell ref="L20:M20"/>
    <mergeCell ref="B21:C21"/>
    <mergeCell ref="L21:M21"/>
    <mergeCell ref="I46:J46"/>
    <mergeCell ref="I40:J40"/>
    <mergeCell ref="I41:J41"/>
    <mergeCell ref="I42:J42"/>
    <mergeCell ref="I43:J43"/>
    <mergeCell ref="B28:E28"/>
    <mergeCell ref="I38:J38"/>
    <mergeCell ref="I44:J44"/>
    <mergeCell ref="I45:J45"/>
    <mergeCell ref="I33:J33"/>
    <mergeCell ref="I34:J34"/>
    <mergeCell ref="I35:J35"/>
    <mergeCell ref="I36:J36"/>
    <mergeCell ref="I37:J37"/>
    <mergeCell ref="K28:M28"/>
    <mergeCell ref="I29:J29"/>
    <mergeCell ref="I28:J28"/>
    <mergeCell ref="B22:C22"/>
    <mergeCell ref="L22:M22"/>
    <mergeCell ref="A25:M25"/>
    <mergeCell ref="A26:M26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geOrder="overThenDown" paperSize="9" scale="9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user</cp:lastModifiedBy>
  <cp:lastPrinted>2017-10-12T04:06:32Z</cp:lastPrinted>
  <dcterms:created xsi:type="dcterms:W3CDTF">2003-11-25T12:53:56Z</dcterms:created>
  <dcterms:modified xsi:type="dcterms:W3CDTF">2019-10-13T08:27:38Z</dcterms:modified>
  <cp:category/>
  <cp:version/>
  <cp:contentType/>
  <cp:contentStatus/>
</cp:coreProperties>
</file>